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0" yWindow="-30" windowWidth="24330" windowHeight="12120" tabRatio="750" activeTab="3"/>
  </bookViews>
  <sheets>
    <sheet name="Protection Code" sheetId="12" r:id="rId1"/>
    <sheet name="CT Rules 1 Aug 2012" sheetId="19" r:id="rId2"/>
    <sheet name="4 team Champions Trophy" sheetId="18" r:id="rId3"/>
    <sheet name="5 team Champions Trophy" sheetId="17" r:id="rId4"/>
    <sheet name="6 team Champions Trophy" sheetId="16" r:id="rId5"/>
    <sheet name="7 team Champions Trophy" sheetId="15" r:id="rId6"/>
    <sheet name="8 team Champions Trophy" sheetId="13" r:id="rId7"/>
  </sheets>
  <calcPr calcId="125725"/>
</workbook>
</file>

<file path=xl/calcChain.xml><?xml version="1.0" encoding="utf-8"?>
<calcChain xmlns="http://schemas.openxmlformats.org/spreadsheetml/2006/main">
  <c r="G18" i="18"/>
  <c r="G16"/>
  <c r="G14"/>
  <c r="G12"/>
  <c r="G22" i="16"/>
  <c r="G20"/>
  <c r="K28"/>
  <c r="S30"/>
  <c r="AA18"/>
  <c r="G18"/>
  <c r="K18"/>
  <c r="G16"/>
  <c r="G14"/>
  <c r="G12"/>
  <c r="G20" i="17"/>
  <c r="K20" s="1"/>
  <c r="S33" s="1"/>
  <c r="G18"/>
  <c r="G16"/>
  <c r="S13" s="1"/>
  <c r="AA18" s="1"/>
  <c r="G14"/>
  <c r="S15" s="1"/>
  <c r="AA29" s="1"/>
  <c r="G12"/>
  <c r="S31" s="1"/>
  <c r="Z18" i="16"/>
  <c r="Y18"/>
  <c r="AA16"/>
  <c r="Z16"/>
  <c r="AC16"/>
  <c r="Y16"/>
  <c r="AA18" i="15"/>
  <c r="Z18"/>
  <c r="Y18"/>
  <c r="AA16"/>
  <c r="Z16"/>
  <c r="Y16"/>
  <c r="AA19" i="13"/>
  <c r="Z19"/>
  <c r="AC19"/>
  <c r="AA17"/>
  <c r="Z17"/>
  <c r="AC18" i="15"/>
  <c r="AD16"/>
  <c r="G24"/>
  <c r="K36"/>
  <c r="S32"/>
  <c r="G22"/>
  <c r="K28"/>
  <c r="S30"/>
  <c r="V30"/>
  <c r="G20"/>
  <c r="G18"/>
  <c r="G16"/>
  <c r="K26"/>
  <c r="G14"/>
  <c r="G12"/>
  <c r="G11" i="13"/>
  <c r="K11"/>
  <c r="G21"/>
  <c r="K29"/>
  <c r="S31"/>
  <c r="I35"/>
  <c r="G25"/>
  <c r="G23"/>
  <c r="K37"/>
  <c r="S33"/>
  <c r="AA31"/>
  <c r="G19"/>
  <c r="K21"/>
  <c r="S17"/>
  <c r="G17"/>
  <c r="K19"/>
  <c r="G15"/>
  <c r="K27"/>
  <c r="G13"/>
  <c r="K35"/>
  <c r="R16" i="18"/>
  <c r="U14"/>
  <c r="R13" i="17"/>
  <c r="Z18" s="1"/>
  <c r="Q13"/>
  <c r="Y18" s="1"/>
  <c r="K16" i="18"/>
  <c r="S30"/>
  <c r="J16"/>
  <c r="I16"/>
  <c r="Q30"/>
  <c r="K30"/>
  <c r="S16"/>
  <c r="J30"/>
  <c r="I30"/>
  <c r="Q16"/>
  <c r="K32"/>
  <c r="N32"/>
  <c r="J32"/>
  <c r="R32"/>
  <c r="I32"/>
  <c r="Q32"/>
  <c r="K14"/>
  <c r="S14"/>
  <c r="J14"/>
  <c r="R14"/>
  <c r="I14"/>
  <c r="Q14"/>
  <c r="R15" i="17"/>
  <c r="U15" s="1"/>
  <c r="Q15"/>
  <c r="Y29" s="1"/>
  <c r="M20"/>
  <c r="N18" s="1"/>
  <c r="J20"/>
  <c r="R33" s="1"/>
  <c r="I20"/>
  <c r="Q33" s="1"/>
  <c r="Y27" s="1"/>
  <c r="M18"/>
  <c r="N20" s="1"/>
  <c r="K18"/>
  <c r="J18"/>
  <c r="I18"/>
  <c r="R31"/>
  <c r="Z16" s="1"/>
  <c r="Q31"/>
  <c r="Y16" s="1"/>
  <c r="I28" i="16"/>
  <c r="Q30"/>
  <c r="K20"/>
  <c r="J20"/>
  <c r="I20"/>
  <c r="Q16"/>
  <c r="Y27"/>
  <c r="S32"/>
  <c r="AA29"/>
  <c r="R32"/>
  <c r="Q32"/>
  <c r="Y29"/>
  <c r="M28"/>
  <c r="N26"/>
  <c r="J28"/>
  <c r="R30"/>
  <c r="M26"/>
  <c r="K26"/>
  <c r="J26"/>
  <c r="I26"/>
  <c r="M20"/>
  <c r="M18"/>
  <c r="N20"/>
  <c r="J18"/>
  <c r="I18"/>
  <c r="S16"/>
  <c r="AA27"/>
  <c r="R16"/>
  <c r="U14"/>
  <c r="S14"/>
  <c r="R14"/>
  <c r="Q14"/>
  <c r="S14" i="15"/>
  <c r="V14"/>
  <c r="R14"/>
  <c r="Q14"/>
  <c r="M36"/>
  <c r="N34"/>
  <c r="J36"/>
  <c r="I36"/>
  <c r="Q32"/>
  <c r="Y29"/>
  <c r="M34"/>
  <c r="N36"/>
  <c r="K34"/>
  <c r="J34"/>
  <c r="I34"/>
  <c r="R32"/>
  <c r="M28"/>
  <c r="J28"/>
  <c r="R30"/>
  <c r="I28"/>
  <c r="Q30"/>
  <c r="M26"/>
  <c r="J26"/>
  <c r="I26"/>
  <c r="M20"/>
  <c r="N18"/>
  <c r="K20"/>
  <c r="S16"/>
  <c r="J20"/>
  <c r="R16"/>
  <c r="I20"/>
  <c r="Q16"/>
  <c r="Y27"/>
  <c r="M18"/>
  <c r="N20"/>
  <c r="K18"/>
  <c r="J18"/>
  <c r="I18"/>
  <c r="M37" i="13"/>
  <c r="J37"/>
  <c r="R33"/>
  <c r="Z31"/>
  <c r="I37"/>
  <c r="Q33"/>
  <c r="Y31"/>
  <c r="M35"/>
  <c r="N37"/>
  <c r="J35"/>
  <c r="M29"/>
  <c r="J29"/>
  <c r="R31"/>
  <c r="I29"/>
  <c r="Q31"/>
  <c r="Y19"/>
  <c r="M27"/>
  <c r="J27"/>
  <c r="I27"/>
  <c r="M21"/>
  <c r="J21"/>
  <c r="R17"/>
  <c r="Z29"/>
  <c r="I21"/>
  <c r="Q17"/>
  <c r="Y29"/>
  <c r="M19"/>
  <c r="N21"/>
  <c r="J19"/>
  <c r="I19"/>
  <c r="M13"/>
  <c r="J13"/>
  <c r="R15"/>
  <c r="I13"/>
  <c r="Q15"/>
  <c r="Y17"/>
  <c r="M11"/>
  <c r="J11"/>
  <c r="I11"/>
  <c r="M30" i="18"/>
  <c r="M16"/>
  <c r="U16" i="16"/>
  <c r="V14"/>
  <c r="U30" i="15"/>
  <c r="M32" i="18"/>
  <c r="N30"/>
  <c r="M14"/>
  <c r="S32"/>
  <c r="R30"/>
  <c r="Z29" i="16"/>
  <c r="U32" i="15"/>
  <c r="U14"/>
  <c r="Z29"/>
  <c r="U16"/>
  <c r="Z27"/>
  <c r="AC29"/>
  <c r="U32" i="18"/>
  <c r="N35" i="13"/>
  <c r="N27"/>
  <c r="AD17"/>
  <c r="U33"/>
  <c r="V31"/>
  <c r="N19"/>
  <c r="N13"/>
  <c r="AC17"/>
  <c r="AD19"/>
  <c r="AA29"/>
  <c r="V17"/>
  <c r="U15"/>
  <c r="U17"/>
  <c r="K13"/>
  <c r="S15"/>
  <c r="N29"/>
  <c r="AC29"/>
  <c r="AD31"/>
  <c r="AA27" i="15"/>
  <c r="V16"/>
  <c r="AA29"/>
  <c r="V32"/>
  <c r="N28"/>
  <c r="N26"/>
  <c r="N11" i="13"/>
  <c r="AC31"/>
  <c r="U31"/>
  <c r="V33"/>
  <c r="V15"/>
  <c r="AD29"/>
  <c r="U30" i="18"/>
  <c r="V16"/>
  <c r="V30"/>
  <c r="U16"/>
  <c r="V14"/>
  <c r="V32"/>
  <c r="N16"/>
  <c r="N14"/>
  <c r="N18" i="16"/>
  <c r="N28"/>
  <c r="V16"/>
  <c r="AD18"/>
  <c r="AC18"/>
  <c r="AD16"/>
  <c r="U30"/>
  <c r="V32"/>
  <c r="U32"/>
  <c r="V30"/>
  <c r="Z27"/>
  <c r="AC16" i="15"/>
  <c r="AD18"/>
  <c r="AC27"/>
  <c r="AD29"/>
  <c r="AD27"/>
  <c r="AC27" i="16"/>
  <c r="AD29"/>
  <c r="AC29"/>
  <c r="AD27"/>
  <c r="V13" i="17" l="1"/>
  <c r="U13"/>
  <c r="V15" s="1"/>
  <c r="U33"/>
  <c r="V31" s="1"/>
  <c r="Z27"/>
  <c r="AA16"/>
  <c r="AA27"/>
  <c r="Z29"/>
  <c r="AC18"/>
  <c r="U31"/>
  <c r="V33" s="1"/>
  <c r="AC16"/>
  <c r="AD18" s="1"/>
  <c r="AD16" l="1"/>
  <c r="AC29"/>
  <c r="AD27" s="1"/>
  <c r="AC27"/>
  <c r="AD29" s="1"/>
</calcChain>
</file>

<file path=xl/sharedStrings.xml><?xml version="1.0" encoding="utf-8"?>
<sst xmlns="http://schemas.openxmlformats.org/spreadsheetml/2006/main" count="492" uniqueCount="132">
  <si>
    <t>Best time</t>
  </si>
  <si>
    <t>Race 1</t>
  </si>
  <si>
    <t>Race 2</t>
  </si>
  <si>
    <t>Race 3</t>
  </si>
  <si>
    <t>Race 4</t>
  </si>
  <si>
    <t>Race 5</t>
  </si>
  <si>
    <t>Race 6</t>
  </si>
  <si>
    <t>Breakout</t>
  </si>
  <si>
    <t>Handicap</t>
  </si>
  <si>
    <t>Enter into Signature</t>
  </si>
  <si>
    <t>Round 1</t>
  </si>
  <si>
    <t>Semi Finals</t>
  </si>
  <si>
    <t>Final</t>
  </si>
  <si>
    <t>Protection code:</t>
  </si>
  <si>
    <t>Seed 2</t>
  </si>
  <si>
    <t>Seed 3</t>
  </si>
  <si>
    <t>Seed 4</t>
  </si>
  <si>
    <t>Seed 1</t>
  </si>
  <si>
    <t>Seed 5</t>
  </si>
  <si>
    <t xml:space="preserve"> </t>
  </si>
  <si>
    <t>Seed 6</t>
  </si>
  <si>
    <t>Seed 7</t>
  </si>
  <si>
    <t>Seed 8</t>
  </si>
  <si>
    <t>Team Name</t>
  </si>
  <si>
    <t>Best Heat Time</t>
  </si>
  <si>
    <t>Breakout Time</t>
  </si>
  <si>
    <t>Seed</t>
  </si>
  <si>
    <t>Team 4</t>
  </si>
  <si>
    <t>Team 5</t>
  </si>
  <si>
    <t>Team 3</t>
  </si>
  <si>
    <t>Team 6</t>
  </si>
  <si>
    <t>Team 2</t>
  </si>
  <si>
    <t>Team 7</t>
  </si>
  <si>
    <t>ONLY TYPE INTO CELLS WITH THIS FILL COLOUR</t>
  </si>
  <si>
    <t>ENTER TEAM DETAILS BELOW</t>
  </si>
  <si>
    <t>Enter Lane</t>
  </si>
  <si>
    <t>Round 1 Winner Details carried forward</t>
  </si>
  <si>
    <t>Semi Final Winner Details carried forward</t>
  </si>
  <si>
    <t>Enter Result:
W or L</t>
  </si>
  <si>
    <t>Date:</t>
  </si>
  <si>
    <t>Competition:</t>
  </si>
  <si>
    <t>Only type into cells with this colour</t>
  </si>
  <si>
    <t>Enter team details above</t>
  </si>
  <si>
    <t>Instructions for use:</t>
  </si>
  <si>
    <t>Details are automatically transferrred to next round once result is entered</t>
  </si>
  <si>
    <t>W</t>
  </si>
  <si>
    <t>L</t>
  </si>
  <si>
    <t>After each race, enter the result, select either "W" (Win) or "L" (Lose) from the list</t>
  </si>
  <si>
    <t>Flyball</t>
  </si>
  <si>
    <t>LEFT</t>
  </si>
  <si>
    <t>RIGHT</t>
  </si>
  <si>
    <t>Seed 1 &amp; Race 1 Winner Details carried forward</t>
  </si>
  <si>
    <t>Team 1</t>
  </si>
  <si>
    <t>Seed 2 &amp; Race 2 Winner Details carried forward</t>
  </si>
  <si>
    <t>Team 8</t>
  </si>
  <si>
    <t>Seed 1 &amp; Seed 4 Details carried forward</t>
  </si>
  <si>
    <t>Seed 2 &amp; Seed 3 Details carried forward</t>
  </si>
  <si>
    <t>Seed 1 &amp; Seed 8 Details carried forward</t>
  </si>
  <si>
    <t>Seed 4 &amp; Seed 5 Details carried forward</t>
  </si>
  <si>
    <t>Seed 3 &amp; Seed 6 Details carried forward</t>
  </si>
  <si>
    <t>Seed 2 &amp; Seed 7 Details carried forward</t>
  </si>
  <si>
    <t>Seed 4 &amp; Seed 6 Details carried forward</t>
  </si>
  <si>
    <t>Seed 3 &amp; Seed 5 Details carried forward</t>
  </si>
  <si>
    <t>Race 4: 1st and 2nd place</t>
  </si>
  <si>
    <t>Race 3 (Optional): 3rd and 4th place</t>
  </si>
  <si>
    <t xml:space="preserve">Appendix C – Champions Trophy Racing </t>
  </si>
  <si>
    <t xml:space="preserve">On Trial Rules Amendment dealing with Champion Trophy Format Rules. </t>
  </si>
  <si>
    <r>
      <t>(Revised Rule applies from 1</t>
    </r>
    <r>
      <rPr>
        <b/>
        <sz val="9"/>
        <color indexed="8"/>
        <rFont val="Arial"/>
        <family val="2"/>
      </rPr>
      <t xml:space="preserve">st </t>
    </r>
    <r>
      <rPr>
        <b/>
        <sz val="14"/>
        <color indexed="8"/>
        <rFont val="Arial"/>
        <family val="2"/>
      </rPr>
      <t xml:space="preserve">August 2012). </t>
    </r>
  </si>
  <si>
    <t xml:space="preserve">Champions Trophy (CT) Racing utilising the handicap software on the Signature Judging System gives Flyball Racing access to a level playing field for the first time in the sport’s history. </t>
  </si>
  <si>
    <t xml:space="preserve">Competition organisers now have the opportunity to include Champions Trophy Racing in competition formats (must be approved by AFA committee and advertised). Organisers knowing regular racing will finish at approximately 3pm can invite sponsors and media to the Champions Trophy round where close exciting racing is almost guaranteed. </t>
  </si>
  <si>
    <t xml:space="preserve">At the conclusion of regular competition the winning team from each division has automatic entry into the Champions Trophy round. Should the first place team in a division be unavailable for the Champions Trophy round NO! other team will be eligible to substitute. Their first opponent will get an automatic win. </t>
  </si>
  <si>
    <t xml:space="preserve">Champions Trophy Racing must be run as single elimination racing, best of 3 heats, or best 3 of 5 heats. Normal Rules of Racing apply except where otherwise stated in this Appendix C. </t>
  </si>
  <si>
    <t xml:space="preserve">If a CT Race is drawn (equal wins and losses), the winner of the Race will be decided by the Best Heat Time in that Race as indicated on the console (ie including the handicap). </t>
  </si>
  <si>
    <t xml:space="preserve">How to run Champions Trophy Racing: </t>
  </si>
  <si>
    <t xml:space="preserve">Rules for the conduct of Champions Trophy Racing are the AFA rules for single elimination racing with following variations: </t>
  </si>
  <si>
    <t xml:space="preserve">• To accommodate handicap structure there will be no rerun for first false start. Where the start dog from either team false starts that dog must run again as a 5th dog; </t>
  </si>
  <si>
    <t xml:space="preserve">• The sound system on the Signature lights is to be disconnected during the start sequence so that both teams receive light signals only. (If sound is not disconnected then under the handicap structure the first team only receives a sound countdown). It may be reconnected after the first team’s start to signal bad crosses. </t>
  </si>
  <si>
    <t xml:space="preserve">• The Competition Organisers will request that Team Captains and the AFA Representative check competition points calculations on Timesheets before the start of the Elimination races in order to confirm Divisional winners to take part in Eliminations. </t>
  </si>
  <si>
    <t xml:space="preserve">• Handicap times will be calculated for each and every race based on the Best (Heat) Times that the two teams achieved during the preceding regular competition (the Qualifying Round for the CT), including Breakout Time if any. </t>
  </si>
  <si>
    <t xml:space="preserve">• Breakout Times for every team in the CT will also be based on their Best Time minus 0.5 seconds. This allows any team that has genuinely improved on its original seed time during the Qualifying Round to not be disadvantaged in the CT round. It will also prevent a team in a single-team division from sandbagging to get a better handicap. </t>
  </si>
  <si>
    <t xml:space="preserve">• All teams (including Division 1 winner) will have a Breakout Time in the CT round. </t>
  </si>
  <si>
    <t xml:space="preserve">• No breakouts are allowed in CT racing – in other words, one breakout means elimination. </t>
  </si>
  <si>
    <t xml:space="preserve">• Breaking out of the CT does NOT mean that the team also breaks out of the regular competition – it still retains its first place in the regular competition. </t>
  </si>
  <si>
    <t xml:space="preserve">• Cards from the regular competition DO carry over to the CT round. </t>
  </si>
  <si>
    <t xml:space="preserve">Calculating Handicaps and Breakouts: </t>
  </si>
  <si>
    <t xml:space="preserve">·Handicap Time: The Handicap Time is the difference between the Best Times from the regular competition for the Left and Right lanes. Example: Division 3 Winner racing Division 2 Winner, the team winning Division 2’s Best Time was 20.890 and Division 3 winner’s Best Time was 26.973, therefore the handicap is 26.973-20.890=6.08 seconds. </t>
  </si>
  <si>
    <t xml:space="preserve">Programming the Signature Console: The Handicap Time is entered for the slower team and 0.00 is entered for the faster team. </t>
  </si>
  <si>
    <t xml:space="preserve">· Breakout Time: The Champions Trophy Breakout Time for every team is its Best Time in the regular competition minus 0.5 seconds. Example: the Division 2 winner above with a Best Time of 20.890 seconds will have a Breakout Time of 20.39 while the Division 3 winner with Best Time of 26.973 will have a Breakout Time of 26.47 seconds. </t>
  </si>
  <si>
    <t xml:space="preserve">Programming the Signature console: enter the new breakout for the slower team, and the new breakout plus the handicap time for the faster team.. </t>
  </si>
  <si>
    <t xml:space="preserve">Therefore, for the Division 2 winner vs Division 3 winner example, where: </t>
  </si>
  <si>
    <t xml:space="preserve">Div 2 Winner Best Time 20.890, CT Breakout 20.39 </t>
  </si>
  <si>
    <t xml:space="preserve">Div 3 Winner Best Time 26.973, CT Breakout 26.47 </t>
  </si>
  <si>
    <t xml:space="preserve">The information for programming the Signature console is worked out as follows: </t>
  </si>
  <si>
    <t xml:space="preserve">Handicap = 26.973 – 20.890 = 6.08 seconds </t>
  </si>
  <si>
    <t xml:space="preserve">Breakout for Div 3 Team = 26.47 seconds </t>
  </si>
  <si>
    <t>Breakout for Div 2 Team = 20.39 + handicap of 6.08 = 26.47 seconds</t>
  </si>
  <si>
    <t xml:space="preserve">This process equates to the same breakout controls used in regular racing to restrict sandbagging. </t>
  </si>
  <si>
    <r>
      <t>Please note that the console only works in 1/100th of a sec while seed times and Best Times go to 1/1000</t>
    </r>
    <r>
      <rPr>
        <sz val="9"/>
        <color indexed="8"/>
        <rFont val="Arial"/>
        <family val="2"/>
      </rPr>
      <t xml:space="preserve">th </t>
    </r>
    <r>
      <rPr>
        <sz val="14"/>
        <color indexed="8"/>
        <rFont val="Arial"/>
        <family val="2"/>
      </rPr>
      <t xml:space="preserve">of a sec. When entering Breakouts in the console, we will round times downwards not upwards, eg 26.473 will be entered as 26.47. </t>
    </r>
  </si>
  <si>
    <t xml:space="preserve">· Layout for 4, 5, 6, 7, 8, 9, 10 team single elimination is contained in the AFA rules and policies or on the AFA Website. </t>
  </si>
  <si>
    <t xml:space="preserve">· Two team single elimination is self explanatory and requires only one best of race. </t>
  </si>
  <si>
    <t xml:space="preserve">· Three team single elimination will be: </t>
  </si>
  <si>
    <t xml:space="preserve">Race 1: Div 2 winner v Div 3 winner </t>
  </si>
  <si>
    <t xml:space="preserve">Race 2: Winner of race 1 v Div 1 winner. </t>
  </si>
  <si>
    <t xml:space="preserve">Console Operating Instructions for Handicap Racing: </t>
  </si>
  <si>
    <t xml:space="preserve">1. Press Setup. </t>
  </si>
  <si>
    <t xml:space="preserve">2. Press Next Choice. </t>
  </si>
  <si>
    <t xml:space="preserve">3. Press Enter to Set Handicap. </t>
  </si>
  <si>
    <t xml:space="preserve">4. Key-In Handicap Time L </t>
  </si>
  <si>
    <t xml:space="preserve">5. Press Enter </t>
  </si>
  <si>
    <t xml:space="preserve">6. Key-In Handicap Time R </t>
  </si>
  <si>
    <t xml:space="preserve">7. Press Enter </t>
  </si>
  <si>
    <t xml:space="preserve">8. Enter Breakouts as normal </t>
  </si>
  <si>
    <t xml:space="preserve">9. Done! </t>
  </si>
  <si>
    <t xml:space="preserve">Quick guide to Champions Trophy racing: </t>
  </si>
  <si>
    <t xml:space="preserve">• Handicap is calculated by subtracting the fastest time raced by both teams during Regular competition (includes Breakout times). </t>
  </si>
  <si>
    <t xml:space="preserve">• The Handicap is entered for the Slower team, so if the team racing in the left lane is 3.24 seconds slower than the team in the right lane you need to enter the 3.24 second handicap in the Left lane and 0.00 in the Right lane. </t>
  </si>
  <si>
    <t xml:space="preserve">• Every team’s Breakout Time for the CT round = its Best Time - 0.5 seconds </t>
  </si>
  <si>
    <t xml:space="preserve">• All teams racing in Champions Trophy Racing including first division winner will have a breakout time applied, simply follow the current procedure for entering these but don’t forget to add the Handicap time to the Breakout Time for the faster team. </t>
  </si>
  <si>
    <t>• Champions Trophy Racing is single elimination, and all Rules of Racing apply except where otherwise stated in this Appendix.</t>
  </si>
  <si>
    <t>After each race, select "W" (Win) or "L" (Lose) from the drop down list</t>
  </si>
  <si>
    <t>Details automatically transfer to the next round once result is entered</t>
  </si>
  <si>
    <t>Select "LEFT" or "RIGHT" after the coin toss for each race.</t>
  </si>
  <si>
    <t>Breakouts are worked out automatically from Best Heat Time</t>
  </si>
  <si>
    <t>Race 7: 1st / 2nd place</t>
  </si>
  <si>
    <t>Race 6 (optional): 3rd / 4th place</t>
  </si>
  <si>
    <t>Race 7 (optional): 3rd / 4th place</t>
  </si>
  <si>
    <t>Race 8: 1st / 2nd place</t>
  </si>
  <si>
    <t>Race 6: 1st / 2nd place</t>
  </si>
  <si>
    <t>Race 5 (Optional): 3rd / 4th place</t>
  </si>
  <si>
    <t>Race 4 (optional): 3rd / 4th</t>
  </si>
  <si>
    <t>Race 5: 1st / 2nd</t>
  </si>
  <si>
    <t>Semi Final Loser Details carried forward</t>
  </si>
</sst>
</file>

<file path=xl/styles.xml><?xml version="1.0" encoding="utf-8"?>
<styleSheet xmlns="http://schemas.openxmlformats.org/spreadsheetml/2006/main">
  <numFmts count="1">
    <numFmt numFmtId="164" formatCode="0.000"/>
  </numFmts>
  <fonts count="22">
    <font>
      <sz val="10"/>
      <name val="Arial"/>
    </font>
    <font>
      <sz val="10"/>
      <name val="Arial"/>
      <family val="2"/>
    </font>
    <font>
      <sz val="11"/>
      <color indexed="62"/>
      <name val="Calibri"/>
      <family val="2"/>
    </font>
    <font>
      <b/>
      <sz val="11"/>
      <color indexed="9"/>
      <name val="Calibri"/>
      <family val="2"/>
    </font>
    <font>
      <b/>
      <sz val="10"/>
      <name val="Arial"/>
      <family val="2"/>
    </font>
    <font>
      <sz val="10"/>
      <color indexed="20"/>
      <name val="Calibri"/>
      <family val="2"/>
    </font>
    <font>
      <sz val="8"/>
      <name val="Arial"/>
    </font>
    <font>
      <sz val="11"/>
      <name val="Arial"/>
    </font>
    <font>
      <sz val="11"/>
      <name val="Arial"/>
      <family val="2"/>
    </font>
    <font>
      <b/>
      <sz val="11"/>
      <name val="Arial"/>
      <family val="2"/>
    </font>
    <font>
      <b/>
      <sz val="14"/>
      <color indexed="8"/>
      <name val="Arial"/>
      <family val="2"/>
    </font>
    <font>
      <sz val="14"/>
      <color indexed="8"/>
      <name val="Arial"/>
      <family val="2"/>
    </font>
    <font>
      <b/>
      <sz val="9"/>
      <color indexed="8"/>
      <name val="Arial"/>
      <family val="2"/>
    </font>
    <font>
      <sz val="9"/>
      <color indexed="8"/>
      <name val="Arial"/>
      <family val="2"/>
    </font>
    <font>
      <sz val="11"/>
      <color rgb="FF9C0006"/>
      <name val="Calibri"/>
      <family val="2"/>
      <scheme val="minor"/>
    </font>
    <font>
      <b/>
      <sz val="11"/>
      <color theme="0"/>
      <name val="Calibri"/>
      <family val="2"/>
      <scheme val="minor"/>
    </font>
    <font>
      <sz val="11"/>
      <color rgb="FF006100"/>
      <name val="Calibri"/>
      <family val="2"/>
      <scheme val="minor"/>
    </font>
    <font>
      <sz val="11"/>
      <color rgb="FF3F3F76"/>
      <name val="Calibri"/>
      <family val="2"/>
      <scheme val="minor"/>
    </font>
    <font>
      <sz val="11"/>
      <color rgb="FF9C6500"/>
      <name val="Calibri"/>
      <family val="2"/>
      <scheme val="minor"/>
    </font>
    <font>
      <b/>
      <sz val="14"/>
      <color rgb="FF000000"/>
      <name val="Arial"/>
      <family val="2"/>
    </font>
    <font>
      <sz val="14"/>
      <color rgb="FF000000"/>
      <name val="Arial"/>
      <family val="2"/>
    </font>
    <font>
      <b/>
      <sz val="11"/>
      <color rgb="FF9C6500"/>
      <name val="Calibri"/>
      <family val="2"/>
      <scheme val="minor"/>
    </font>
  </fonts>
  <fills count="11">
    <fill>
      <patternFill patternType="none"/>
    </fill>
    <fill>
      <patternFill patternType="gray125"/>
    </fill>
    <fill>
      <patternFill patternType="solid">
        <fgColor indexed="9"/>
        <bgColor indexed="64"/>
      </patternFill>
    </fill>
    <fill>
      <patternFill patternType="solid">
        <fgColor indexed="15"/>
        <bgColor indexed="64"/>
      </patternFill>
    </fill>
    <fill>
      <patternFill patternType="solid">
        <fgColor rgb="FFFFC7CE"/>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theme="0"/>
        <bgColor indexed="64"/>
      </patternFill>
    </fill>
    <fill>
      <patternFill patternType="solid">
        <fgColor theme="6" tint="0.5999938962981048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3"/>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s>
  <cellStyleXfs count="6">
    <xf numFmtId="0" fontId="0" fillId="0" borderId="0"/>
    <xf numFmtId="0" fontId="14" fillId="4" borderId="0" applyNumberFormat="0" applyBorder="0" applyAlignment="0" applyProtection="0"/>
    <xf numFmtId="0" fontId="15" fillId="5" borderId="26" applyNumberFormat="0" applyAlignment="0" applyProtection="0"/>
    <xf numFmtId="0" fontId="16" fillId="6" borderId="0" applyNumberFormat="0" applyBorder="0" applyAlignment="0" applyProtection="0"/>
    <xf numFmtId="0" fontId="17" fillId="7" borderId="25" applyNumberFormat="0" applyAlignment="0" applyProtection="0"/>
    <xf numFmtId="0" fontId="18" fillId="8" borderId="0" applyNumberFormat="0" applyBorder="0" applyAlignment="0" applyProtection="0"/>
  </cellStyleXfs>
  <cellXfs count="116">
    <xf numFmtId="0" fontId="0" fillId="0" borderId="0" xfId="0"/>
    <xf numFmtId="0" fontId="0" fillId="2" borderId="0" xfId="0" applyFill="1"/>
    <xf numFmtId="0" fontId="0" fillId="2" borderId="0" xfId="0" applyFill="1" applyBorder="1"/>
    <xf numFmtId="164" fontId="0" fillId="2" borderId="0" xfId="0" applyNumberFormat="1" applyFill="1" applyBorder="1" applyAlignment="1">
      <alignment horizontal="center"/>
    </xf>
    <xf numFmtId="2" fontId="0" fillId="2" borderId="0" xfId="0" applyNumberFormat="1" applyFill="1" applyBorder="1" applyAlignment="1">
      <alignment horizontal="center"/>
    </xf>
    <xf numFmtId="0" fontId="0" fillId="2" borderId="0" xfId="0" applyFill="1" applyBorder="1" applyAlignment="1">
      <alignment horizontal="center"/>
    </xf>
    <xf numFmtId="164" fontId="0" fillId="2" borderId="0" xfId="0" applyNumberFormat="1" applyFill="1" applyAlignment="1">
      <alignment horizontal="center"/>
    </xf>
    <xf numFmtId="2" fontId="0" fillId="2" borderId="0" xfId="0" applyNumberFormat="1" applyFill="1" applyAlignment="1">
      <alignment horizontal="center"/>
    </xf>
    <xf numFmtId="0" fontId="0" fillId="2" borderId="0" xfId="0" applyFill="1" applyAlignment="1">
      <alignment horizontal="center"/>
    </xf>
    <xf numFmtId="164" fontId="0" fillId="0" borderId="1" xfId="0" applyNumberFormat="1" applyBorder="1" applyAlignment="1">
      <alignment horizontal="center"/>
    </xf>
    <xf numFmtId="2" fontId="0" fillId="0" borderId="1" xfId="0" applyNumberFormat="1" applyBorder="1" applyAlignment="1">
      <alignment horizontal="center"/>
    </xf>
    <xf numFmtId="0" fontId="0" fillId="0" borderId="2" xfId="0" applyBorder="1"/>
    <xf numFmtId="0" fontId="0" fillId="0" borderId="3" xfId="0" applyBorder="1" applyAlignment="1">
      <alignment horizontal="center"/>
    </xf>
    <xf numFmtId="0" fontId="4" fillId="0" borderId="2" xfId="0" applyFont="1" applyBorder="1"/>
    <xf numFmtId="0" fontId="0" fillId="0" borderId="4" xfId="0" applyBorder="1"/>
    <xf numFmtId="164" fontId="0" fillId="0" borderId="5" xfId="0" applyNumberFormat="1" applyBorder="1" applyAlignment="1">
      <alignment horizontal="center"/>
    </xf>
    <xf numFmtId="2" fontId="0" fillId="0" borderId="5" xfId="0" applyNumberFormat="1" applyBorder="1" applyAlignment="1">
      <alignment horizontal="center"/>
    </xf>
    <xf numFmtId="0" fontId="0" fillId="0" borderId="6" xfId="0" applyBorder="1" applyAlignment="1">
      <alignment horizontal="center"/>
    </xf>
    <xf numFmtId="2" fontId="4" fillId="0" borderId="1" xfId="0" applyNumberFormat="1" applyFont="1" applyBorder="1" applyAlignment="1">
      <alignment horizontal="center"/>
    </xf>
    <xf numFmtId="0" fontId="7" fillId="2" borderId="0" xfId="0" applyFont="1" applyFill="1" applyAlignment="1">
      <alignment horizontal="right"/>
    </xf>
    <xf numFmtId="0" fontId="1" fillId="3" borderId="3" xfId="0" applyFont="1" applyFill="1" applyBorder="1" applyAlignment="1">
      <alignment horizontal="center"/>
    </xf>
    <xf numFmtId="0" fontId="4" fillId="2" borderId="1" xfId="0" applyFont="1" applyFill="1" applyBorder="1" applyAlignment="1">
      <alignment horizontal="center"/>
    </xf>
    <xf numFmtId="0" fontId="7" fillId="2" borderId="0" xfId="0" applyFont="1" applyFill="1" applyAlignment="1">
      <alignment horizontal="center"/>
    </xf>
    <xf numFmtId="0" fontId="8" fillId="3" borderId="1" xfId="0" applyFont="1" applyFill="1" applyBorder="1" applyAlignment="1">
      <alignment horizontal="center"/>
    </xf>
    <xf numFmtId="0" fontId="8" fillId="9" borderId="0" xfId="0" applyFont="1" applyFill="1" applyAlignment="1">
      <alignment horizontal="center"/>
    </xf>
    <xf numFmtId="0" fontId="8" fillId="9" borderId="0" xfId="0" applyFont="1" applyFill="1" applyBorder="1" applyAlignment="1">
      <alignment horizontal="center"/>
    </xf>
    <xf numFmtId="0" fontId="7" fillId="9" borderId="0" xfId="0" applyFont="1" applyFill="1" applyAlignment="1">
      <alignment horizontal="center"/>
    </xf>
    <xf numFmtId="0" fontId="4" fillId="2" borderId="0" xfId="0" applyFont="1" applyFill="1" applyBorder="1" applyAlignment="1">
      <alignment horizontal="center"/>
    </xf>
    <xf numFmtId="0" fontId="4" fillId="2" borderId="0" xfId="0" applyFont="1" applyFill="1" applyBorder="1" applyAlignment="1">
      <alignment horizontal="center" vertical="top" wrapText="1"/>
    </xf>
    <xf numFmtId="0" fontId="9" fillId="2" borderId="0" xfId="0" applyFont="1" applyFill="1" applyAlignment="1">
      <alignment horizontal="center" vertical="top" wrapText="1"/>
    </xf>
    <xf numFmtId="0" fontId="0" fillId="9" borderId="0" xfId="0" applyFill="1"/>
    <xf numFmtId="0" fontId="0" fillId="9" borderId="0" xfId="0" applyFill="1" applyBorder="1"/>
    <xf numFmtId="0" fontId="4" fillId="9" borderId="0" xfId="0" applyFont="1" applyFill="1" applyBorder="1" applyAlignment="1">
      <alignment horizontal="center"/>
    </xf>
    <xf numFmtId="0" fontId="15" fillId="9" borderId="0" xfId="2" applyFill="1" applyBorder="1" applyAlignment="1">
      <alignment horizontal="center"/>
    </xf>
    <xf numFmtId="164" fontId="0" fillId="9" borderId="1" xfId="0" applyNumberFormat="1" applyFill="1" applyBorder="1" applyAlignment="1">
      <alignment horizontal="center"/>
    </xf>
    <xf numFmtId="2" fontId="0" fillId="9" borderId="1" xfId="0" applyNumberFormat="1" applyFill="1" applyBorder="1" applyAlignment="1">
      <alignment horizontal="center"/>
    </xf>
    <xf numFmtId="164" fontId="8" fillId="3" borderId="1" xfId="0" applyNumberFormat="1" applyFont="1" applyFill="1" applyBorder="1" applyAlignment="1">
      <alignment horizontal="center"/>
    </xf>
    <xf numFmtId="164" fontId="8" fillId="9" borderId="0" xfId="0" applyNumberFormat="1" applyFont="1" applyFill="1" applyAlignment="1">
      <alignment horizontal="center"/>
    </xf>
    <xf numFmtId="164" fontId="7" fillId="2" borderId="0" xfId="0" applyNumberFormat="1" applyFont="1" applyFill="1" applyAlignment="1">
      <alignment horizontal="center"/>
    </xf>
    <xf numFmtId="164" fontId="7" fillId="9" borderId="0" xfId="0" applyNumberFormat="1" applyFont="1" applyFill="1" applyAlignment="1">
      <alignment horizontal="center"/>
    </xf>
    <xf numFmtId="2" fontId="8" fillId="3" borderId="1" xfId="0" applyNumberFormat="1" applyFont="1" applyFill="1" applyBorder="1" applyAlignment="1">
      <alignment horizontal="center"/>
    </xf>
    <xf numFmtId="2" fontId="7" fillId="2" borderId="0" xfId="0" applyNumberFormat="1" applyFont="1" applyFill="1" applyAlignment="1">
      <alignment horizontal="center"/>
    </xf>
    <xf numFmtId="0" fontId="0" fillId="9" borderId="0" xfId="0" applyFill="1" applyBorder="1" applyAlignment="1">
      <alignment horizontal="center"/>
    </xf>
    <xf numFmtId="0" fontId="4" fillId="9" borderId="0" xfId="0" applyFont="1" applyFill="1" applyBorder="1" applyAlignment="1"/>
    <xf numFmtId="0" fontId="7" fillId="9" borderId="0" xfId="0" applyFont="1" applyFill="1" applyBorder="1" applyAlignment="1">
      <alignment horizontal="right"/>
    </xf>
    <xf numFmtId="0" fontId="1" fillId="9" borderId="0" xfId="0" applyFont="1" applyFill="1"/>
    <xf numFmtId="2" fontId="4" fillId="10" borderId="1" xfId="0" applyNumberFormat="1" applyFont="1" applyFill="1" applyBorder="1" applyAlignment="1">
      <alignment horizontal="center"/>
    </xf>
    <xf numFmtId="0" fontId="1" fillId="2" borderId="0" xfId="0" applyFont="1" applyFill="1" applyAlignment="1">
      <alignment horizontal="center"/>
    </xf>
    <xf numFmtId="0" fontId="1" fillId="0" borderId="0" xfId="0" applyFont="1"/>
    <xf numFmtId="164" fontId="8" fillId="9" borderId="0" xfId="0" applyNumberFormat="1" applyFont="1" applyFill="1" applyBorder="1" applyAlignment="1">
      <alignment horizontal="center"/>
    </xf>
    <xf numFmtId="2" fontId="8" fillId="9" borderId="0" xfId="0" applyNumberFormat="1" applyFont="1" applyFill="1" applyBorder="1" applyAlignment="1">
      <alignment horizontal="center"/>
    </xf>
    <xf numFmtId="164" fontId="0" fillId="9" borderId="0" xfId="0" applyNumberFormat="1" applyFill="1" applyBorder="1" applyAlignment="1">
      <alignment horizontal="center"/>
    </xf>
    <xf numFmtId="2" fontId="0" fillId="9" borderId="0" xfId="0" applyNumberFormat="1" applyFill="1" applyBorder="1" applyAlignment="1">
      <alignment horizontal="center"/>
    </xf>
    <xf numFmtId="0" fontId="4" fillId="9" borderId="0" xfId="0" applyFont="1" applyFill="1" applyBorder="1"/>
    <xf numFmtId="2" fontId="4" fillId="9" borderId="0" xfId="0" applyNumberFormat="1" applyFont="1" applyFill="1" applyBorder="1" applyAlignment="1">
      <alignment horizontal="center"/>
    </xf>
    <xf numFmtId="0" fontId="1" fillId="9" borderId="0" xfId="0" applyFont="1" applyFill="1" applyBorder="1" applyAlignment="1">
      <alignment horizontal="center"/>
    </xf>
    <xf numFmtId="0" fontId="2" fillId="9" borderId="0" xfId="4" applyFont="1" applyFill="1" applyBorder="1" applyAlignment="1">
      <alignment horizontal="center" vertical="center" wrapText="1"/>
    </xf>
    <xf numFmtId="0" fontId="5" fillId="9" borderId="0" xfId="1" applyFont="1" applyFill="1" applyBorder="1" applyAlignment="1">
      <alignment horizontal="center" vertical="center" wrapText="1"/>
    </xf>
    <xf numFmtId="164" fontId="1" fillId="9" borderId="0" xfId="0" applyNumberFormat="1" applyFont="1" applyFill="1" applyBorder="1" applyAlignment="1">
      <alignment horizontal="center"/>
    </xf>
    <xf numFmtId="2" fontId="1" fillId="9" borderId="0" xfId="0" applyNumberFormat="1" applyFont="1" applyFill="1" applyBorder="1" applyAlignment="1">
      <alignment horizontal="center"/>
    </xf>
    <xf numFmtId="0" fontId="19" fillId="0" borderId="0" xfId="0" applyFont="1" applyAlignment="1">
      <alignment wrapText="1"/>
    </xf>
    <xf numFmtId="0" fontId="20" fillId="0" borderId="0" xfId="0" applyFont="1" applyAlignment="1">
      <alignment wrapText="1"/>
    </xf>
    <xf numFmtId="0" fontId="0" fillId="0" borderId="0" xfId="0" applyAlignment="1">
      <alignment wrapText="1"/>
    </xf>
    <xf numFmtId="2" fontId="8" fillId="0" borderId="1" xfId="0" applyNumberFormat="1" applyFont="1" applyFill="1" applyBorder="1" applyAlignment="1">
      <alignment horizontal="center"/>
    </xf>
    <xf numFmtId="2" fontId="7" fillId="0" borderId="0" xfId="0" applyNumberFormat="1" applyFont="1" applyFill="1" applyAlignment="1">
      <alignment horizontal="center"/>
    </xf>
    <xf numFmtId="2" fontId="8" fillId="0" borderId="1" xfId="0" applyNumberFormat="1" applyFont="1" applyFill="1" applyBorder="1" applyAlignment="1" applyProtection="1">
      <alignment horizontal="center"/>
    </xf>
    <xf numFmtId="0" fontId="1" fillId="3" borderId="1" xfId="0" applyFont="1" applyFill="1" applyBorder="1" applyAlignment="1">
      <alignment horizontal="left"/>
    </xf>
    <xf numFmtId="0" fontId="1" fillId="2" borderId="1" xfId="0" applyFont="1" applyFill="1" applyBorder="1" applyAlignment="1">
      <alignment horizontal="left"/>
    </xf>
    <xf numFmtId="0" fontId="1" fillId="2" borderId="8" xfId="0" applyFont="1" applyFill="1" applyBorder="1" applyAlignment="1">
      <alignment horizontal="left" wrapText="1"/>
    </xf>
    <xf numFmtId="0" fontId="21" fillId="8" borderId="10" xfId="5" applyFont="1" applyBorder="1" applyAlignment="1">
      <alignment horizontal="center"/>
    </xf>
    <xf numFmtId="0" fontId="21" fillId="8" borderId="11" xfId="5" applyFont="1" applyBorder="1" applyAlignment="1">
      <alignment horizontal="center"/>
    </xf>
    <xf numFmtId="0" fontId="21" fillId="8" borderId="12" xfId="5" applyFont="1" applyBorder="1" applyAlignment="1">
      <alignment horizontal="center"/>
    </xf>
    <xf numFmtId="0" fontId="2" fillId="7" borderId="14" xfId="4" applyFont="1" applyBorder="1" applyAlignment="1">
      <alignment horizontal="center" vertical="center" wrapText="1"/>
    </xf>
    <xf numFmtId="0" fontId="0" fillId="0" borderId="15" xfId="0" applyBorder="1" applyAlignment="1">
      <alignment horizontal="center"/>
    </xf>
    <xf numFmtId="2" fontId="16" fillId="10" borderId="7" xfId="3" applyNumberFormat="1" applyFill="1" applyBorder="1" applyAlignment="1">
      <alignment horizontal="center" vertical="center"/>
    </xf>
    <xf numFmtId="2" fontId="16" fillId="10" borderId="9" xfId="3" applyNumberFormat="1" applyFill="1" applyBorder="1" applyAlignment="1">
      <alignment horizontal="center" vertical="center"/>
    </xf>
    <xf numFmtId="0" fontId="5" fillId="4" borderId="16" xfId="1" applyFont="1" applyBorder="1" applyAlignment="1">
      <alignment horizontal="center" vertical="center" wrapText="1"/>
    </xf>
    <xf numFmtId="0" fontId="0" fillId="0" borderId="17" xfId="0" applyBorder="1" applyAlignment="1">
      <alignment horizontal="center"/>
    </xf>
    <xf numFmtId="0" fontId="4" fillId="2" borderId="7" xfId="0" applyFont="1" applyFill="1" applyBorder="1" applyAlignment="1">
      <alignment horizontal="center"/>
    </xf>
    <xf numFmtId="0" fontId="4" fillId="2" borderId="8" xfId="0" applyFont="1" applyFill="1" applyBorder="1" applyAlignment="1">
      <alignment horizontal="center"/>
    </xf>
    <xf numFmtId="0" fontId="4" fillId="2" borderId="9" xfId="0" applyFont="1" applyFill="1" applyBorder="1" applyAlignment="1">
      <alignment horizontal="center"/>
    </xf>
    <xf numFmtId="0" fontId="4" fillId="3" borderId="18" xfId="0" applyFont="1" applyFill="1" applyBorder="1" applyAlignment="1">
      <alignment horizontal="center"/>
    </xf>
    <xf numFmtId="0" fontId="4" fillId="3" borderId="19" xfId="0" applyFont="1" applyFill="1" applyBorder="1" applyAlignment="1">
      <alignment horizontal="center"/>
    </xf>
    <xf numFmtId="0" fontId="9" fillId="2" borderId="18" xfId="0" applyFont="1" applyFill="1" applyBorder="1" applyAlignment="1">
      <alignment horizontal="center" vertical="top" wrapText="1"/>
    </xf>
    <xf numFmtId="0" fontId="9" fillId="2" borderId="19" xfId="0" applyFont="1" applyFill="1" applyBorder="1" applyAlignment="1">
      <alignment horizontal="center" vertical="top" wrapText="1"/>
    </xf>
    <xf numFmtId="0" fontId="9" fillId="2" borderId="20" xfId="0" applyFont="1" applyFill="1" applyBorder="1" applyAlignment="1">
      <alignment horizontal="center" vertical="top" wrapText="1"/>
    </xf>
    <xf numFmtId="0" fontId="15" fillId="5" borderId="18" xfId="2" applyBorder="1" applyAlignment="1">
      <alignment horizontal="center"/>
    </xf>
    <xf numFmtId="0" fontId="15" fillId="5" borderId="19" xfId="2" applyBorder="1" applyAlignment="1">
      <alignment horizontal="center"/>
    </xf>
    <xf numFmtId="0" fontId="15" fillId="5" borderId="20" xfId="2" applyBorder="1" applyAlignment="1">
      <alignment horizontal="center"/>
    </xf>
    <xf numFmtId="0" fontId="2" fillId="7" borderId="13" xfId="4" applyFont="1" applyBorder="1" applyAlignment="1">
      <alignment horizontal="center" vertical="center" wrapText="1"/>
    </xf>
    <xf numFmtId="0" fontId="2" fillId="7" borderId="8" xfId="4" applyFont="1" applyBorder="1" applyAlignment="1">
      <alignment horizontal="center" vertical="center" wrapText="1"/>
    </xf>
    <xf numFmtId="0" fontId="2" fillId="7" borderId="9" xfId="4" applyFont="1" applyBorder="1" applyAlignment="1">
      <alignment horizontal="center" vertical="center" wrapText="1"/>
    </xf>
    <xf numFmtId="2" fontId="16" fillId="10" borderId="1" xfId="3" applyNumberFormat="1" applyFill="1" applyBorder="1" applyAlignment="1">
      <alignment horizontal="center" vertical="center"/>
    </xf>
    <xf numFmtId="0" fontId="4" fillId="3" borderId="20" xfId="0" applyFont="1" applyFill="1" applyBorder="1" applyAlignment="1">
      <alignment horizontal="center"/>
    </xf>
    <xf numFmtId="0" fontId="4" fillId="2" borderId="0" xfId="0" applyFont="1" applyFill="1" applyAlignment="1">
      <alignment horizontal="center" vertical="top" wrapText="1"/>
    </xf>
    <xf numFmtId="0" fontId="4" fillId="0" borderId="0" xfId="0" applyFont="1" applyAlignment="1">
      <alignment horizontal="center" vertical="top" wrapText="1"/>
    </xf>
    <xf numFmtId="0" fontId="9" fillId="2" borderId="0" xfId="0" applyFont="1" applyFill="1" applyAlignment="1">
      <alignment horizontal="center" vertical="top" wrapText="1"/>
    </xf>
    <xf numFmtId="0" fontId="21" fillId="9" borderId="0" xfId="5" applyFont="1" applyFill="1" applyBorder="1" applyAlignment="1">
      <alignment horizontal="center"/>
    </xf>
    <xf numFmtId="0" fontId="2" fillId="9" borderId="0" xfId="4" applyFont="1" applyFill="1" applyBorder="1" applyAlignment="1">
      <alignment horizontal="center" vertical="center" wrapText="1"/>
    </xf>
    <xf numFmtId="0" fontId="0" fillId="9" borderId="0" xfId="0" applyFill="1" applyBorder="1" applyAlignment="1">
      <alignment horizontal="center"/>
    </xf>
    <xf numFmtId="2" fontId="16" fillId="9" borderId="0" xfId="3" applyNumberFormat="1" applyFill="1" applyBorder="1" applyAlignment="1">
      <alignment horizontal="center" vertical="center"/>
    </xf>
    <xf numFmtId="0" fontId="5" fillId="9" borderId="0" xfId="1" applyFont="1" applyFill="1" applyBorder="1" applyAlignment="1">
      <alignment horizontal="center" vertical="center" wrapText="1"/>
    </xf>
    <xf numFmtId="0" fontId="3" fillId="5" borderId="18" xfId="2" applyFont="1" applyBorder="1" applyAlignment="1">
      <alignment horizontal="center"/>
    </xf>
    <xf numFmtId="0" fontId="1" fillId="0" borderId="7" xfId="0" applyFont="1" applyFill="1" applyBorder="1" applyAlignment="1">
      <alignment horizontal="left"/>
    </xf>
    <xf numFmtId="0" fontId="1" fillId="0" borderId="8" xfId="0" applyFont="1" applyFill="1" applyBorder="1" applyAlignment="1">
      <alignment horizontal="left"/>
    </xf>
    <xf numFmtId="0" fontId="1" fillId="0" borderId="9" xfId="0" applyFont="1" applyFill="1" applyBorder="1" applyAlignment="1">
      <alignment horizontal="left"/>
    </xf>
    <xf numFmtId="0" fontId="3" fillId="5" borderId="21" xfId="2" applyFont="1" applyBorder="1" applyAlignment="1">
      <alignment horizontal="center"/>
    </xf>
    <xf numFmtId="0" fontId="15" fillId="5" borderId="0" xfId="2" applyBorder="1" applyAlignment="1">
      <alignment horizontal="center"/>
    </xf>
    <xf numFmtId="0" fontId="15" fillId="5" borderId="21" xfId="2" applyBorder="1" applyAlignment="1">
      <alignment horizontal="center"/>
    </xf>
    <xf numFmtId="0" fontId="21" fillId="8" borderId="22" xfId="5" applyFont="1" applyBorder="1" applyAlignment="1">
      <alignment horizontal="center"/>
    </xf>
    <xf numFmtId="0" fontId="21" fillId="8" borderId="23" xfId="5" applyFont="1" applyBorder="1" applyAlignment="1">
      <alignment horizontal="center"/>
    </xf>
    <xf numFmtId="0" fontId="21" fillId="8" borderId="24" xfId="5" applyFont="1" applyBorder="1" applyAlignment="1">
      <alignment horizontal="center"/>
    </xf>
    <xf numFmtId="0" fontId="5" fillId="4" borderId="17" xfId="1" applyFont="1" applyBorder="1" applyAlignment="1">
      <alignment horizontal="center" vertical="center" wrapText="1"/>
    </xf>
    <xf numFmtId="0" fontId="2" fillId="7" borderId="15" xfId="4" applyFont="1" applyBorder="1" applyAlignment="1">
      <alignment horizontal="center" vertical="center" wrapText="1"/>
    </xf>
    <xf numFmtId="0" fontId="0" fillId="2" borderId="0" xfId="0" applyFill="1" applyAlignment="1"/>
    <xf numFmtId="0" fontId="0" fillId="2" borderId="0" xfId="0" applyFill="1" applyBorder="1" applyAlignment="1"/>
  </cellXfs>
  <cellStyles count="6">
    <cellStyle name="Bad" xfId="1" builtinId="27"/>
    <cellStyle name="Check Cell" xfId="2" builtinId="23"/>
    <cellStyle name="Good" xfId="3" builtinId="26"/>
    <cellStyle name="Input" xfId="4" builtinId="20"/>
    <cellStyle name="Neutral" xfId="5" builtinId="2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904875</xdr:colOff>
      <xdr:row>15</xdr:row>
      <xdr:rowOff>76200</xdr:rowOff>
    </xdr:from>
    <xdr:to>
      <xdr:col>16</xdr:col>
      <xdr:colOff>9525</xdr:colOff>
      <xdr:row>18</xdr:row>
      <xdr:rowOff>114300</xdr:rowOff>
    </xdr:to>
    <xdr:sp macro="" textlink="">
      <xdr:nvSpPr>
        <xdr:cNvPr id="9287" name="Line 2"/>
        <xdr:cNvSpPr>
          <a:spLocks noChangeShapeType="1"/>
        </xdr:cNvSpPr>
      </xdr:nvSpPr>
      <xdr:spPr bwMode="auto">
        <a:xfrm flipV="1">
          <a:off x="10296525" y="2552700"/>
          <a:ext cx="628650" cy="600075"/>
        </a:xfrm>
        <a:prstGeom prst="line">
          <a:avLst/>
        </a:prstGeom>
        <a:noFill/>
        <a:ln w="9525">
          <a:solidFill>
            <a:srgbClr val="000000"/>
          </a:solidFill>
          <a:round/>
          <a:headEnd/>
          <a:tailEnd type="triangle" w="med" len="med"/>
        </a:ln>
      </xdr:spPr>
    </xdr:sp>
    <xdr:clientData/>
  </xdr:twoCellAnchor>
  <xdr:twoCellAnchor>
    <xdr:from>
      <xdr:col>15</xdr:col>
      <xdr:colOff>0</xdr:colOff>
      <xdr:row>26</xdr:row>
      <xdr:rowOff>76200</xdr:rowOff>
    </xdr:from>
    <xdr:to>
      <xdr:col>15</xdr:col>
      <xdr:colOff>600075</xdr:colOff>
      <xdr:row>29</xdr:row>
      <xdr:rowOff>95250</xdr:rowOff>
    </xdr:to>
    <xdr:sp macro="" textlink="">
      <xdr:nvSpPr>
        <xdr:cNvPr id="9288" name="Line 3"/>
        <xdr:cNvSpPr>
          <a:spLocks noChangeShapeType="1"/>
        </xdr:cNvSpPr>
      </xdr:nvSpPr>
      <xdr:spPr bwMode="auto">
        <a:xfrm>
          <a:off x="10306050" y="4638675"/>
          <a:ext cx="600075" cy="581025"/>
        </a:xfrm>
        <a:prstGeom prst="line">
          <a:avLst/>
        </a:prstGeom>
        <a:noFill/>
        <a:ln w="9525">
          <a:solidFill>
            <a:srgbClr val="000000"/>
          </a:solidFill>
          <a:round/>
          <a:headEnd/>
          <a:tailEnd type="triangle" w="med" len="me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904875</xdr:colOff>
      <xdr:row>15</xdr:row>
      <xdr:rowOff>76200</xdr:rowOff>
    </xdr:from>
    <xdr:to>
      <xdr:col>16</xdr:col>
      <xdr:colOff>9525</xdr:colOff>
      <xdr:row>18</xdr:row>
      <xdr:rowOff>114300</xdr:rowOff>
    </xdr:to>
    <xdr:sp macro="" textlink="">
      <xdr:nvSpPr>
        <xdr:cNvPr id="8279" name="Line 2"/>
        <xdr:cNvSpPr>
          <a:spLocks noChangeShapeType="1"/>
        </xdr:cNvSpPr>
      </xdr:nvSpPr>
      <xdr:spPr bwMode="auto">
        <a:xfrm flipV="1">
          <a:off x="10296525" y="2552700"/>
          <a:ext cx="628650" cy="600075"/>
        </a:xfrm>
        <a:prstGeom prst="line">
          <a:avLst/>
        </a:prstGeom>
        <a:noFill/>
        <a:ln w="9525">
          <a:solidFill>
            <a:srgbClr val="000000"/>
          </a:solidFill>
          <a:round/>
          <a:headEnd/>
          <a:tailEnd type="triangle" w="med" len="med"/>
        </a:ln>
      </xdr:spPr>
    </xdr:sp>
    <xdr:clientData/>
  </xdr:twoCellAnchor>
  <xdr:twoCellAnchor>
    <xdr:from>
      <xdr:col>15</xdr:col>
      <xdr:colOff>0</xdr:colOff>
      <xdr:row>26</xdr:row>
      <xdr:rowOff>76200</xdr:rowOff>
    </xdr:from>
    <xdr:to>
      <xdr:col>15</xdr:col>
      <xdr:colOff>600075</xdr:colOff>
      <xdr:row>29</xdr:row>
      <xdr:rowOff>95250</xdr:rowOff>
    </xdr:to>
    <xdr:sp macro="" textlink="">
      <xdr:nvSpPr>
        <xdr:cNvPr id="8280" name="Line 3"/>
        <xdr:cNvSpPr>
          <a:spLocks noChangeShapeType="1"/>
        </xdr:cNvSpPr>
      </xdr:nvSpPr>
      <xdr:spPr bwMode="auto">
        <a:xfrm>
          <a:off x="10306050" y="4638675"/>
          <a:ext cx="600075" cy="581025"/>
        </a:xfrm>
        <a:prstGeom prst="line">
          <a:avLst/>
        </a:prstGeom>
        <a:noFill/>
        <a:ln w="9525">
          <a:solidFill>
            <a:srgbClr val="000000"/>
          </a:solidFill>
          <a:round/>
          <a:headEnd/>
          <a:tailEnd type="triangle" w="med" len="med"/>
        </a:ln>
      </xdr:spPr>
    </xdr:sp>
    <xdr:clientData/>
  </xdr:twoCellAnchor>
  <xdr:twoCellAnchor>
    <xdr:from>
      <xdr:col>15</xdr:col>
      <xdr:colOff>0</xdr:colOff>
      <xdr:row>31</xdr:row>
      <xdr:rowOff>76200</xdr:rowOff>
    </xdr:from>
    <xdr:to>
      <xdr:col>15</xdr:col>
      <xdr:colOff>600075</xdr:colOff>
      <xdr:row>34</xdr:row>
      <xdr:rowOff>85725</xdr:rowOff>
    </xdr:to>
    <xdr:sp macro="" textlink="">
      <xdr:nvSpPr>
        <xdr:cNvPr id="8281" name="Line 4"/>
        <xdr:cNvSpPr>
          <a:spLocks noChangeShapeType="1"/>
        </xdr:cNvSpPr>
      </xdr:nvSpPr>
      <xdr:spPr bwMode="auto">
        <a:xfrm flipV="1">
          <a:off x="10306050" y="5581650"/>
          <a:ext cx="600075" cy="552450"/>
        </a:xfrm>
        <a:prstGeom prst="line">
          <a:avLst/>
        </a:prstGeom>
        <a:noFill/>
        <a:ln w="9525">
          <a:solidFill>
            <a:srgbClr val="000000"/>
          </a:solidFill>
          <a:round/>
          <a:headEnd/>
          <a:tailEnd type="triangle" w="med" len="me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0</xdr:colOff>
      <xdr:row>11</xdr:row>
      <xdr:rowOff>76200</xdr:rowOff>
    </xdr:from>
    <xdr:to>
      <xdr:col>16</xdr:col>
      <xdr:colOff>9525</xdr:colOff>
      <xdr:row>14</xdr:row>
      <xdr:rowOff>85725</xdr:rowOff>
    </xdr:to>
    <xdr:sp macro="" textlink="">
      <xdr:nvSpPr>
        <xdr:cNvPr id="6290" name="Line 1"/>
        <xdr:cNvSpPr>
          <a:spLocks noChangeShapeType="1"/>
        </xdr:cNvSpPr>
      </xdr:nvSpPr>
      <xdr:spPr bwMode="auto">
        <a:xfrm>
          <a:off x="10372725" y="1790700"/>
          <a:ext cx="619125" cy="600075"/>
        </a:xfrm>
        <a:prstGeom prst="line">
          <a:avLst/>
        </a:prstGeom>
        <a:noFill/>
        <a:ln w="9525">
          <a:solidFill>
            <a:srgbClr val="000000"/>
          </a:solidFill>
          <a:round/>
          <a:headEnd/>
          <a:tailEnd type="triangle" w="med" len="med"/>
        </a:ln>
      </xdr:spPr>
    </xdr:sp>
    <xdr:clientData/>
  </xdr:twoCellAnchor>
  <xdr:twoCellAnchor>
    <xdr:from>
      <xdr:col>14</xdr:col>
      <xdr:colOff>904875</xdr:colOff>
      <xdr:row>16</xdr:row>
      <xdr:rowOff>76200</xdr:rowOff>
    </xdr:from>
    <xdr:to>
      <xdr:col>16</xdr:col>
      <xdr:colOff>9525</xdr:colOff>
      <xdr:row>19</xdr:row>
      <xdr:rowOff>114300</xdr:rowOff>
    </xdr:to>
    <xdr:sp macro="" textlink="">
      <xdr:nvSpPr>
        <xdr:cNvPr id="6291" name="Line 2"/>
        <xdr:cNvSpPr>
          <a:spLocks noChangeShapeType="1"/>
        </xdr:cNvSpPr>
      </xdr:nvSpPr>
      <xdr:spPr bwMode="auto">
        <a:xfrm flipV="1">
          <a:off x="10363200" y="2743200"/>
          <a:ext cx="628650" cy="600075"/>
        </a:xfrm>
        <a:prstGeom prst="line">
          <a:avLst/>
        </a:prstGeom>
        <a:noFill/>
        <a:ln w="9525">
          <a:solidFill>
            <a:srgbClr val="000000"/>
          </a:solidFill>
          <a:round/>
          <a:headEnd/>
          <a:tailEnd type="triangle" w="med" len="med"/>
        </a:ln>
      </xdr:spPr>
    </xdr:sp>
    <xdr:clientData/>
  </xdr:twoCellAnchor>
  <xdr:twoCellAnchor>
    <xdr:from>
      <xdr:col>15</xdr:col>
      <xdr:colOff>0</xdr:colOff>
      <xdr:row>27</xdr:row>
      <xdr:rowOff>76200</xdr:rowOff>
    </xdr:from>
    <xdr:to>
      <xdr:col>15</xdr:col>
      <xdr:colOff>600075</xdr:colOff>
      <xdr:row>30</xdr:row>
      <xdr:rowOff>95250</xdr:rowOff>
    </xdr:to>
    <xdr:sp macro="" textlink="">
      <xdr:nvSpPr>
        <xdr:cNvPr id="6292" name="Line 3"/>
        <xdr:cNvSpPr>
          <a:spLocks noChangeShapeType="1"/>
        </xdr:cNvSpPr>
      </xdr:nvSpPr>
      <xdr:spPr bwMode="auto">
        <a:xfrm>
          <a:off x="10372725" y="4838700"/>
          <a:ext cx="600075" cy="561975"/>
        </a:xfrm>
        <a:prstGeom prst="line">
          <a:avLst/>
        </a:prstGeom>
        <a:noFill/>
        <a:ln w="9525">
          <a:solidFill>
            <a:srgbClr val="000000"/>
          </a:solidFill>
          <a:round/>
          <a:headEnd/>
          <a:tailEnd type="triangle" w="med" len="med"/>
        </a:ln>
      </xdr:spPr>
    </xdr:sp>
    <xdr:clientData/>
  </xdr:twoCellAnchor>
  <xdr:twoCellAnchor>
    <xdr:from>
      <xdr:col>15</xdr:col>
      <xdr:colOff>0</xdr:colOff>
      <xdr:row>32</xdr:row>
      <xdr:rowOff>76200</xdr:rowOff>
    </xdr:from>
    <xdr:to>
      <xdr:col>15</xdr:col>
      <xdr:colOff>600075</xdr:colOff>
      <xdr:row>35</xdr:row>
      <xdr:rowOff>85725</xdr:rowOff>
    </xdr:to>
    <xdr:sp macro="" textlink="">
      <xdr:nvSpPr>
        <xdr:cNvPr id="6293" name="Line 4"/>
        <xdr:cNvSpPr>
          <a:spLocks noChangeShapeType="1"/>
        </xdr:cNvSpPr>
      </xdr:nvSpPr>
      <xdr:spPr bwMode="auto">
        <a:xfrm flipV="1">
          <a:off x="10372725" y="5772150"/>
          <a:ext cx="600075" cy="552450"/>
        </a:xfrm>
        <a:prstGeom prst="line">
          <a:avLst/>
        </a:prstGeom>
        <a:noFill/>
        <a:ln w="9525">
          <a:solidFill>
            <a:srgbClr val="000000"/>
          </a:solidFill>
          <a:round/>
          <a:headEnd/>
          <a:tailEnd type="triangle" w="med" len="me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B2:D2"/>
  <sheetViews>
    <sheetView workbookViewId="0">
      <selection activeCell="J12" sqref="J12"/>
    </sheetView>
  </sheetViews>
  <sheetFormatPr defaultRowHeight="12.75"/>
  <sheetData>
    <row r="2" spans="2:4">
      <c r="B2" t="s">
        <v>13</v>
      </c>
      <c r="D2" s="48" t="s">
        <v>48</v>
      </c>
    </row>
  </sheetData>
  <phoneticPr fontId="6"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dimension ref="B2:B55"/>
  <sheetViews>
    <sheetView topLeftCell="A30" workbookViewId="0">
      <selection activeCell="B45" sqref="B45"/>
    </sheetView>
  </sheetViews>
  <sheetFormatPr defaultRowHeight="12.75"/>
  <cols>
    <col min="2" max="2" width="163.28515625" style="62" customWidth="1"/>
  </cols>
  <sheetData>
    <row r="2" spans="2:2" ht="18">
      <c r="B2" s="60" t="s">
        <v>65</v>
      </c>
    </row>
    <row r="3" spans="2:2" ht="18">
      <c r="B3" s="60" t="s">
        <v>66</v>
      </c>
    </row>
    <row r="4" spans="2:2" ht="18">
      <c r="B4" s="60" t="s">
        <v>67</v>
      </c>
    </row>
    <row r="5" spans="2:2" ht="36">
      <c r="B5" s="61" t="s">
        <v>68</v>
      </c>
    </row>
    <row r="6" spans="2:2" ht="54">
      <c r="B6" s="61" t="s">
        <v>69</v>
      </c>
    </row>
    <row r="7" spans="2:2" ht="54">
      <c r="B7" s="61" t="s">
        <v>70</v>
      </c>
    </row>
    <row r="8" spans="2:2" ht="36">
      <c r="B8" s="61" t="s">
        <v>71</v>
      </c>
    </row>
    <row r="9" spans="2:2" ht="36">
      <c r="B9" s="61" t="s">
        <v>72</v>
      </c>
    </row>
    <row r="10" spans="2:2" ht="18">
      <c r="B10" s="61" t="s">
        <v>73</v>
      </c>
    </row>
    <row r="11" spans="2:2" ht="18">
      <c r="B11" s="61" t="s">
        <v>74</v>
      </c>
    </row>
    <row r="12" spans="2:2" ht="36">
      <c r="B12" s="61" t="s">
        <v>75</v>
      </c>
    </row>
    <row r="13" spans="2:2" ht="54">
      <c r="B13" s="61" t="s">
        <v>76</v>
      </c>
    </row>
    <row r="14" spans="2:2" ht="36">
      <c r="B14" s="61" t="s">
        <v>77</v>
      </c>
    </row>
    <row r="15" spans="2:2" ht="36">
      <c r="B15" s="61" t="s">
        <v>78</v>
      </c>
    </row>
    <row r="16" spans="2:2" ht="54">
      <c r="B16" s="61" t="s">
        <v>79</v>
      </c>
    </row>
    <row r="17" spans="2:2" ht="18">
      <c r="B17" s="61" t="s">
        <v>80</v>
      </c>
    </row>
    <row r="18" spans="2:2" ht="18">
      <c r="B18" s="61" t="s">
        <v>81</v>
      </c>
    </row>
    <row r="19" spans="2:2" ht="36">
      <c r="B19" s="61" t="s">
        <v>82</v>
      </c>
    </row>
    <row r="20" spans="2:2" ht="18">
      <c r="B20" s="61" t="s">
        <v>83</v>
      </c>
    </row>
    <row r="21" spans="2:2" ht="18">
      <c r="B21" s="60" t="s">
        <v>84</v>
      </c>
    </row>
    <row r="22" spans="2:2" ht="54">
      <c r="B22" s="61" t="s">
        <v>85</v>
      </c>
    </row>
    <row r="23" spans="2:2" ht="18">
      <c r="B23" s="61" t="s">
        <v>86</v>
      </c>
    </row>
    <row r="24" spans="2:2" ht="54">
      <c r="B24" s="61" t="s">
        <v>87</v>
      </c>
    </row>
    <row r="25" spans="2:2" ht="36">
      <c r="B25" s="61" t="s">
        <v>88</v>
      </c>
    </row>
    <row r="26" spans="2:2" ht="18">
      <c r="B26" s="61" t="s">
        <v>89</v>
      </c>
    </row>
    <row r="27" spans="2:2" ht="18">
      <c r="B27" s="61" t="s">
        <v>90</v>
      </c>
    </row>
    <row r="28" spans="2:2" ht="18">
      <c r="B28" s="61" t="s">
        <v>91</v>
      </c>
    </row>
    <row r="29" spans="2:2" ht="18">
      <c r="B29" s="61" t="s">
        <v>92</v>
      </c>
    </row>
    <row r="30" spans="2:2" ht="18">
      <c r="B30" s="61" t="s">
        <v>93</v>
      </c>
    </row>
    <row r="31" spans="2:2" ht="18">
      <c r="B31" s="61" t="s">
        <v>94</v>
      </c>
    </row>
    <row r="32" spans="2:2" ht="18">
      <c r="B32" s="61" t="s">
        <v>95</v>
      </c>
    </row>
    <row r="33" spans="2:2" ht="18">
      <c r="B33" s="61" t="s">
        <v>96</v>
      </c>
    </row>
    <row r="34" spans="2:2" ht="36">
      <c r="B34" s="61" t="s">
        <v>97</v>
      </c>
    </row>
    <row r="35" spans="2:2" ht="18">
      <c r="B35" s="61" t="s">
        <v>98</v>
      </c>
    </row>
    <row r="36" spans="2:2" ht="18">
      <c r="B36" s="61" t="s">
        <v>99</v>
      </c>
    </row>
    <row r="37" spans="2:2" ht="18">
      <c r="B37" s="61" t="s">
        <v>100</v>
      </c>
    </row>
    <row r="38" spans="2:2" ht="18">
      <c r="B38" s="61" t="s">
        <v>101</v>
      </c>
    </row>
    <row r="39" spans="2:2" ht="18">
      <c r="B39" s="61" t="s">
        <v>102</v>
      </c>
    </row>
    <row r="40" spans="2:2" ht="18">
      <c r="B40" s="60" t="s">
        <v>103</v>
      </c>
    </row>
    <row r="41" spans="2:2" ht="18">
      <c r="B41" s="61" t="s">
        <v>104</v>
      </c>
    </row>
    <row r="42" spans="2:2" ht="18">
      <c r="B42" s="61" t="s">
        <v>105</v>
      </c>
    </row>
    <row r="43" spans="2:2" ht="18">
      <c r="B43" s="61" t="s">
        <v>106</v>
      </c>
    </row>
    <row r="44" spans="2:2" ht="18">
      <c r="B44" s="61" t="s">
        <v>107</v>
      </c>
    </row>
    <row r="45" spans="2:2" ht="18">
      <c r="B45" s="61" t="s">
        <v>108</v>
      </c>
    </row>
    <row r="46" spans="2:2" ht="18">
      <c r="B46" s="61" t="s">
        <v>109</v>
      </c>
    </row>
    <row r="47" spans="2:2" ht="18">
      <c r="B47" s="61" t="s">
        <v>110</v>
      </c>
    </row>
    <row r="48" spans="2:2" ht="18">
      <c r="B48" s="61" t="s">
        <v>111</v>
      </c>
    </row>
    <row r="49" spans="2:2" ht="18">
      <c r="B49" s="61" t="s">
        <v>112</v>
      </c>
    </row>
    <row r="50" spans="2:2" ht="18">
      <c r="B50" s="60" t="s">
        <v>113</v>
      </c>
    </row>
    <row r="51" spans="2:2" ht="18">
      <c r="B51" s="61" t="s">
        <v>114</v>
      </c>
    </row>
    <row r="52" spans="2:2" ht="36">
      <c r="B52" s="61" t="s">
        <v>115</v>
      </c>
    </row>
    <row r="53" spans="2:2" ht="18">
      <c r="B53" s="61" t="s">
        <v>116</v>
      </c>
    </row>
    <row r="54" spans="2:2" ht="36">
      <c r="B54" s="61" t="s">
        <v>117</v>
      </c>
    </row>
    <row r="55" spans="2:2" ht="18">
      <c r="B55" s="61" t="s">
        <v>118</v>
      </c>
    </row>
  </sheetData>
  <pageMargins left="0.7" right="0.7"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dimension ref="A1:W55"/>
  <sheetViews>
    <sheetView workbookViewId="0">
      <pane xSplit="7" topLeftCell="H1" activePane="topRight" state="frozen"/>
      <selection pane="topRight" activeCell="I39" sqref="I39"/>
    </sheetView>
  </sheetViews>
  <sheetFormatPr defaultRowHeight="14.25"/>
  <cols>
    <col min="1" max="1" width="9.85546875" style="1" customWidth="1"/>
    <col min="2" max="2" width="3" style="2" customWidth="1"/>
    <col min="3" max="3" width="25.140625" style="19" customWidth="1"/>
    <col min="4" max="4" width="2.140625" style="19" customWidth="1"/>
    <col min="5" max="5" width="10.42578125" style="19" customWidth="1"/>
    <col min="6" max="6" width="2.140625" style="19" customWidth="1"/>
    <col min="7" max="7" width="10.42578125" style="19" customWidth="1"/>
    <col min="8" max="8" width="2.140625" style="1" customWidth="1"/>
    <col min="9" max="9" width="28.7109375" style="1" customWidth="1"/>
    <col min="10" max="10" width="9.140625" style="6"/>
    <col min="11" max="14" width="9.140625" style="7"/>
    <col min="15" max="15" width="12.7109375" style="8" customWidth="1"/>
    <col min="16" max="16" width="9.140625" style="1"/>
    <col min="17" max="17" width="25.28515625" style="1" customWidth="1"/>
    <col min="18" max="18" width="9.140625" style="6"/>
    <col min="19" max="22" width="9.140625" style="7"/>
    <col min="23" max="23" width="13.42578125" style="8" customWidth="1"/>
    <col min="24" max="16384" width="9.140625" style="1"/>
  </cols>
  <sheetData>
    <row r="1" spans="1:23" ht="13.5" thickBot="1">
      <c r="A1" s="45" t="s">
        <v>39</v>
      </c>
      <c r="B1" s="31"/>
      <c r="C1" s="81"/>
      <c r="D1" s="82"/>
      <c r="E1" s="82"/>
      <c r="F1" s="82"/>
      <c r="G1" s="82"/>
    </row>
    <row r="2" spans="1:23" ht="6" customHeight="1" thickBot="1">
      <c r="A2" s="45"/>
      <c r="B2" s="31"/>
      <c r="C2" s="44"/>
      <c r="D2" s="44"/>
      <c r="E2" s="44"/>
      <c r="F2" s="44"/>
      <c r="G2" s="44"/>
    </row>
    <row r="3" spans="1:23" ht="13.5" thickBot="1">
      <c r="A3" s="45" t="s">
        <v>40</v>
      </c>
      <c r="B3" s="43"/>
      <c r="C3" s="81"/>
      <c r="D3" s="82"/>
      <c r="E3" s="82"/>
      <c r="F3" s="82"/>
      <c r="G3" s="82"/>
    </row>
    <row r="4" spans="1:23" ht="6" customHeight="1" thickBot="1">
      <c r="A4" s="45"/>
      <c r="B4" s="43"/>
      <c r="C4" s="43"/>
      <c r="D4" s="43"/>
      <c r="E4" s="43"/>
      <c r="F4" s="43"/>
      <c r="G4" s="43"/>
    </row>
    <row r="5" spans="1:23" ht="15.75" thickBot="1">
      <c r="A5" s="83" t="s">
        <v>34</v>
      </c>
      <c r="B5" s="84"/>
      <c r="C5" s="84"/>
      <c r="D5" s="84"/>
      <c r="E5" s="84"/>
      <c r="F5" s="84"/>
      <c r="G5" s="85"/>
      <c r="I5" s="86" t="s">
        <v>11</v>
      </c>
      <c r="J5" s="87"/>
      <c r="K5" s="87"/>
      <c r="L5" s="87"/>
      <c r="M5" s="87"/>
      <c r="N5" s="87"/>
      <c r="O5" s="88"/>
      <c r="Q5" s="86" t="s">
        <v>12</v>
      </c>
      <c r="R5" s="87"/>
      <c r="S5" s="87"/>
      <c r="T5" s="87"/>
      <c r="U5" s="87"/>
      <c r="V5" s="87"/>
      <c r="W5" s="88"/>
    </row>
    <row r="6" spans="1:23" s="30" customFormat="1" ht="15" customHeight="1" thickBot="1">
      <c r="A6" s="81" t="s">
        <v>33</v>
      </c>
      <c r="B6" s="82"/>
      <c r="C6" s="82"/>
      <c r="D6" s="82"/>
      <c r="E6" s="82"/>
      <c r="F6" s="82"/>
      <c r="G6" s="93"/>
      <c r="H6" s="32"/>
      <c r="I6" s="33"/>
      <c r="J6" s="33"/>
      <c r="K6" s="33"/>
      <c r="L6" s="33"/>
      <c r="M6" s="33"/>
      <c r="N6" s="33"/>
      <c r="O6" s="33"/>
      <c r="Q6" s="33"/>
      <c r="R6" s="33"/>
      <c r="S6" s="33"/>
      <c r="T6" s="33"/>
      <c r="U6" s="33"/>
      <c r="V6" s="33"/>
      <c r="W6" s="33"/>
    </row>
    <row r="7" spans="1:23" ht="8.25" customHeight="1"/>
    <row r="8" spans="1:23" ht="12.75" customHeight="1">
      <c r="A8" s="94" t="s">
        <v>26</v>
      </c>
      <c r="B8" s="28"/>
      <c r="C8" s="96" t="s">
        <v>23</v>
      </c>
      <c r="D8" s="29"/>
      <c r="E8" s="96" t="s">
        <v>24</v>
      </c>
      <c r="F8" s="29"/>
      <c r="G8" s="96" t="s">
        <v>25</v>
      </c>
    </row>
    <row r="9" spans="1:23" ht="15">
      <c r="A9" s="95"/>
      <c r="B9" s="28"/>
      <c r="C9" s="95"/>
      <c r="D9" s="29"/>
      <c r="E9" s="95"/>
      <c r="F9" s="29"/>
      <c r="G9" s="95"/>
    </row>
    <row r="10" spans="1:23" ht="15" thickBot="1">
      <c r="P10" s="2"/>
      <c r="Q10" s="2"/>
      <c r="R10" s="3"/>
      <c r="S10" s="4"/>
      <c r="T10" s="4"/>
      <c r="U10" s="4"/>
      <c r="V10" s="4"/>
      <c r="W10" s="5"/>
    </row>
    <row r="11" spans="1:23" ht="15">
      <c r="C11" s="22"/>
      <c r="D11" s="26"/>
      <c r="E11" s="38"/>
      <c r="F11" s="39"/>
      <c r="G11" s="41"/>
      <c r="I11" s="69" t="s">
        <v>1</v>
      </c>
      <c r="J11" s="70"/>
      <c r="K11" s="70"/>
      <c r="L11" s="70"/>
      <c r="M11" s="70"/>
      <c r="N11" s="70"/>
      <c r="O11" s="71"/>
      <c r="P11" s="2"/>
      <c r="Q11" s="69" t="s">
        <v>64</v>
      </c>
      <c r="R11" s="70"/>
      <c r="S11" s="70"/>
      <c r="T11" s="70"/>
      <c r="U11" s="70"/>
      <c r="V11" s="70"/>
      <c r="W11" s="71"/>
    </row>
    <row r="12" spans="1:23" ht="15">
      <c r="A12" s="21" t="s">
        <v>17</v>
      </c>
      <c r="B12" s="27"/>
      <c r="C12" s="23" t="s">
        <v>52</v>
      </c>
      <c r="D12" s="25"/>
      <c r="E12" s="36">
        <v>17</v>
      </c>
      <c r="F12" s="37"/>
      <c r="G12" s="40">
        <f>E12-0.5</f>
        <v>16.5</v>
      </c>
      <c r="I12" s="89" t="s">
        <v>55</v>
      </c>
      <c r="J12" s="90"/>
      <c r="K12" s="91"/>
      <c r="L12" s="72" t="s">
        <v>35</v>
      </c>
      <c r="M12" s="74" t="s">
        <v>9</v>
      </c>
      <c r="N12" s="75"/>
      <c r="O12" s="76" t="s">
        <v>38</v>
      </c>
      <c r="P12" s="2"/>
      <c r="Q12" s="89" t="s">
        <v>37</v>
      </c>
      <c r="R12" s="90"/>
      <c r="S12" s="91"/>
      <c r="T12" s="72" t="s">
        <v>35</v>
      </c>
      <c r="U12" s="92" t="s">
        <v>9</v>
      </c>
      <c r="V12" s="92"/>
      <c r="W12" s="76" t="s">
        <v>38</v>
      </c>
    </row>
    <row r="13" spans="1:23">
      <c r="C13" s="22"/>
      <c r="D13" s="26"/>
      <c r="E13" s="38"/>
      <c r="F13" s="39"/>
      <c r="G13" s="41"/>
      <c r="I13" s="11"/>
      <c r="J13" s="9" t="s">
        <v>0</v>
      </c>
      <c r="K13" s="10" t="s">
        <v>7</v>
      </c>
      <c r="L13" s="73"/>
      <c r="M13" s="10" t="s">
        <v>8</v>
      </c>
      <c r="N13" s="10" t="s">
        <v>7</v>
      </c>
      <c r="O13" s="77"/>
      <c r="P13" s="2"/>
      <c r="Q13" s="11"/>
      <c r="R13" s="9" t="s">
        <v>0</v>
      </c>
      <c r="S13" s="10" t="s">
        <v>7</v>
      </c>
      <c r="T13" s="73"/>
      <c r="U13" s="10" t="s">
        <v>8</v>
      </c>
      <c r="V13" s="10" t="s">
        <v>7</v>
      </c>
      <c r="W13" s="77"/>
    </row>
    <row r="14" spans="1:23">
      <c r="A14" s="21" t="s">
        <v>14</v>
      </c>
      <c r="B14" s="27"/>
      <c r="C14" s="23" t="s">
        <v>31</v>
      </c>
      <c r="D14" s="25"/>
      <c r="E14" s="36">
        <v>18</v>
      </c>
      <c r="F14" s="37"/>
      <c r="G14" s="40">
        <f>E14-0.5</f>
        <v>17.5</v>
      </c>
      <c r="I14" s="13" t="str">
        <f>C12</f>
        <v>Team 1</v>
      </c>
      <c r="J14" s="9">
        <f>E12</f>
        <v>17</v>
      </c>
      <c r="K14" s="10">
        <f>G12</f>
        <v>16.5</v>
      </c>
      <c r="L14" s="23"/>
      <c r="M14" s="46" t="str">
        <f>IF(J14&lt;J16,"0.00",J14-J16)</f>
        <v>0.00</v>
      </c>
      <c r="N14" s="46">
        <f>K14+M16</f>
        <v>19.5</v>
      </c>
      <c r="O14" s="20"/>
      <c r="P14" s="2"/>
      <c r="Q14" s="13" t="str">
        <f>IF(O14="W",I16,I14)</f>
        <v>Team 1</v>
      </c>
      <c r="R14" s="9">
        <f>IF(O14="W",J16,J14)</f>
        <v>17</v>
      </c>
      <c r="S14" s="10">
        <f>IF(O14="W",K16,K14)</f>
        <v>16.5</v>
      </c>
      <c r="T14" s="23"/>
      <c r="U14" s="46" t="str">
        <f>IF(R14&lt;R16,"0.00",R14-R16)</f>
        <v>0.00</v>
      </c>
      <c r="V14" s="46">
        <f>S14+U16</f>
        <v>18.5</v>
      </c>
      <c r="W14" s="20"/>
    </row>
    <row r="15" spans="1:23" ht="12.75" customHeight="1">
      <c r="C15" s="22"/>
      <c r="D15" s="26"/>
      <c r="E15" s="38"/>
      <c r="F15" s="39"/>
      <c r="G15" s="41"/>
      <c r="I15" s="13"/>
      <c r="J15" s="9"/>
      <c r="K15" s="10"/>
      <c r="L15" s="10"/>
      <c r="M15" s="18"/>
      <c r="N15" s="18"/>
      <c r="O15" s="12"/>
      <c r="P15" s="2"/>
      <c r="Q15" s="13"/>
      <c r="R15" s="9"/>
      <c r="S15" s="10"/>
      <c r="T15" s="10"/>
      <c r="U15" s="18"/>
      <c r="V15" s="18"/>
      <c r="W15" s="12"/>
    </row>
    <row r="16" spans="1:23" ht="15" customHeight="1">
      <c r="A16" s="21" t="s">
        <v>15</v>
      </c>
      <c r="B16" s="27"/>
      <c r="C16" s="23" t="s">
        <v>29</v>
      </c>
      <c r="D16" s="25"/>
      <c r="E16" s="36">
        <v>19</v>
      </c>
      <c r="F16" s="37"/>
      <c r="G16" s="40">
        <f>E16-0.5</f>
        <v>18.5</v>
      </c>
      <c r="I16" s="13" t="str">
        <f>C18</f>
        <v>Team 4</v>
      </c>
      <c r="J16" s="9">
        <f>E18</f>
        <v>20</v>
      </c>
      <c r="K16" s="10">
        <f>G18</f>
        <v>19.5</v>
      </c>
      <c r="L16" s="23"/>
      <c r="M16" s="46">
        <f>IF(J16&lt;J14,"0.00",J16-J14)</f>
        <v>3</v>
      </c>
      <c r="N16" s="46">
        <f>K16+M14</f>
        <v>19.5</v>
      </c>
      <c r="O16" s="20"/>
      <c r="P16" s="2"/>
      <c r="Q16" s="13" t="str">
        <f>IF(O30="W",I32,I30)</f>
        <v>Team 3</v>
      </c>
      <c r="R16" s="9">
        <f>IF(O30="W",J32,J30)</f>
        <v>19</v>
      </c>
      <c r="S16" s="10">
        <f>IF(O30="W",K32,K30)</f>
        <v>18.5</v>
      </c>
      <c r="T16" s="23"/>
      <c r="U16" s="46">
        <f>IF(R16&lt;R14,"0.00",R16-R14)</f>
        <v>2</v>
      </c>
      <c r="V16" s="46">
        <f>S16+U14</f>
        <v>18.5</v>
      </c>
      <c r="W16" s="20"/>
    </row>
    <row r="17" spans="1:23" ht="15" thickBot="1">
      <c r="C17" s="22"/>
      <c r="D17" s="26"/>
      <c r="E17" s="38"/>
      <c r="F17" s="39"/>
      <c r="G17" s="41"/>
      <c r="I17" s="14"/>
      <c r="J17" s="15"/>
      <c r="K17" s="16"/>
      <c r="L17" s="16"/>
      <c r="M17" s="16"/>
      <c r="N17" s="16"/>
      <c r="O17" s="17"/>
      <c r="P17" s="2"/>
      <c r="Q17" s="14"/>
      <c r="R17" s="15"/>
      <c r="S17" s="16"/>
      <c r="T17" s="16"/>
      <c r="U17" s="16"/>
      <c r="V17" s="16"/>
      <c r="W17" s="17"/>
    </row>
    <row r="18" spans="1:23">
      <c r="A18" s="21" t="s">
        <v>16</v>
      </c>
      <c r="B18" s="27"/>
      <c r="C18" s="23" t="s">
        <v>27</v>
      </c>
      <c r="D18" s="25"/>
      <c r="E18" s="36">
        <v>20</v>
      </c>
      <c r="F18" s="37"/>
      <c r="G18" s="40">
        <f>E18-0.5</f>
        <v>19.5</v>
      </c>
      <c r="I18" s="2"/>
      <c r="J18" s="3"/>
      <c r="K18" s="4"/>
      <c r="L18" s="4"/>
      <c r="M18" s="4"/>
      <c r="N18" s="4"/>
      <c r="O18" s="5"/>
      <c r="P18" s="2"/>
    </row>
    <row r="19" spans="1:23">
      <c r="C19" s="22"/>
      <c r="D19" s="26"/>
      <c r="E19" s="38"/>
      <c r="F19" s="39"/>
      <c r="G19" s="41"/>
      <c r="I19" s="2"/>
      <c r="J19" s="3"/>
      <c r="K19" s="4"/>
      <c r="L19" s="4"/>
      <c r="M19" s="4"/>
      <c r="N19" s="4"/>
      <c r="O19" s="5"/>
      <c r="P19" s="2"/>
    </row>
    <row r="20" spans="1:23">
      <c r="A20" s="32"/>
      <c r="B20" s="32"/>
      <c r="C20" s="25"/>
      <c r="D20" s="25"/>
      <c r="E20" s="49"/>
      <c r="F20" s="49"/>
      <c r="G20" s="50"/>
      <c r="I20" s="2"/>
      <c r="J20" s="3"/>
      <c r="K20" s="4"/>
      <c r="L20" s="4"/>
      <c r="M20" s="4"/>
      <c r="N20" s="4"/>
      <c r="O20" s="5"/>
      <c r="P20" s="2"/>
    </row>
    <row r="21" spans="1:23">
      <c r="C21" s="22"/>
      <c r="D21" s="26"/>
      <c r="E21" s="38"/>
      <c r="F21" s="39"/>
      <c r="G21" s="41"/>
      <c r="I21" s="2"/>
      <c r="J21" s="3"/>
      <c r="K21" s="4"/>
      <c r="L21" s="4"/>
      <c r="M21" s="4"/>
      <c r="N21" s="4"/>
      <c r="O21" s="5"/>
      <c r="P21" s="2"/>
    </row>
    <row r="22" spans="1:23">
      <c r="C22" s="22"/>
      <c r="D22" s="26"/>
      <c r="E22" s="38"/>
      <c r="F22" s="39"/>
      <c r="G22" s="41"/>
      <c r="I22" s="2"/>
      <c r="J22" s="3"/>
      <c r="K22" s="4"/>
      <c r="L22" s="4"/>
      <c r="M22" s="4"/>
      <c r="N22" s="4"/>
      <c r="O22" s="5"/>
      <c r="P22" s="2"/>
    </row>
    <row r="23" spans="1:23">
      <c r="B23" s="1"/>
      <c r="C23" s="1"/>
      <c r="D23" s="26"/>
      <c r="E23" s="38"/>
      <c r="F23" s="39"/>
      <c r="G23" s="41"/>
      <c r="I23" s="2"/>
      <c r="J23" s="3"/>
      <c r="K23" s="4"/>
      <c r="L23" s="4"/>
      <c r="M23" s="4"/>
      <c r="N23" s="4"/>
      <c r="O23" s="5"/>
      <c r="P23" s="2"/>
    </row>
    <row r="24" spans="1:23">
      <c r="C24" s="22"/>
      <c r="D24" s="26"/>
      <c r="E24" s="38"/>
      <c r="F24" s="39"/>
      <c r="G24" s="41"/>
      <c r="I24" s="2"/>
      <c r="J24" s="3"/>
      <c r="K24" s="4"/>
      <c r="L24" s="4"/>
      <c r="M24" s="4"/>
      <c r="N24" s="4"/>
      <c r="O24" s="5"/>
      <c r="P24" s="2"/>
    </row>
    <row r="25" spans="1:23">
      <c r="C25" s="22"/>
      <c r="D25" s="26"/>
      <c r="E25" s="38"/>
      <c r="F25" s="39"/>
      <c r="G25" s="41"/>
      <c r="I25" s="2"/>
      <c r="J25" s="3"/>
      <c r="K25" s="4"/>
      <c r="L25" s="4"/>
      <c r="M25" s="4"/>
      <c r="N25" s="4"/>
      <c r="O25" s="5"/>
      <c r="P25" s="2"/>
    </row>
    <row r="26" spans="1:23" ht="15" thickBot="1">
      <c r="I26" s="2"/>
      <c r="J26" s="3"/>
      <c r="K26" s="4"/>
      <c r="L26" s="4"/>
      <c r="M26" s="4"/>
      <c r="N26" s="4"/>
      <c r="O26" s="5"/>
      <c r="P26" s="2"/>
      <c r="Q26" s="2"/>
      <c r="R26" s="3"/>
      <c r="S26" s="4"/>
      <c r="T26" s="4"/>
      <c r="U26" s="4"/>
      <c r="V26" s="4"/>
      <c r="W26" s="5"/>
    </row>
    <row r="27" spans="1:23" ht="15">
      <c r="C27" s="22"/>
      <c r="D27" s="26"/>
      <c r="E27" s="38"/>
      <c r="F27" s="39"/>
      <c r="G27" s="41"/>
      <c r="I27" s="69" t="s">
        <v>2</v>
      </c>
      <c r="J27" s="70"/>
      <c r="K27" s="70"/>
      <c r="L27" s="70"/>
      <c r="M27" s="70"/>
      <c r="N27" s="70"/>
      <c r="O27" s="71"/>
      <c r="P27" s="2"/>
      <c r="Q27" s="69" t="s">
        <v>63</v>
      </c>
      <c r="R27" s="70"/>
      <c r="S27" s="70"/>
      <c r="T27" s="70"/>
      <c r="U27" s="70"/>
      <c r="V27" s="70"/>
      <c r="W27" s="71"/>
    </row>
    <row r="28" spans="1:23" ht="14.25" customHeight="1">
      <c r="A28" s="32"/>
      <c r="B28" s="32"/>
      <c r="C28" s="25"/>
      <c r="D28" s="25"/>
      <c r="E28" s="49"/>
      <c r="F28" s="49"/>
      <c r="G28" s="50"/>
      <c r="I28" s="89" t="s">
        <v>56</v>
      </c>
      <c r="J28" s="90"/>
      <c r="K28" s="91"/>
      <c r="L28" s="72" t="s">
        <v>35</v>
      </c>
      <c r="M28" s="74" t="s">
        <v>9</v>
      </c>
      <c r="N28" s="75"/>
      <c r="O28" s="76" t="s">
        <v>38</v>
      </c>
      <c r="P28" s="2"/>
      <c r="Q28" s="89" t="s">
        <v>37</v>
      </c>
      <c r="R28" s="90"/>
      <c r="S28" s="91"/>
      <c r="T28" s="72" t="s">
        <v>35</v>
      </c>
      <c r="U28" s="92" t="s">
        <v>9</v>
      </c>
      <c r="V28" s="92"/>
      <c r="W28" s="76" t="s">
        <v>38</v>
      </c>
    </row>
    <row r="29" spans="1:23">
      <c r="C29" s="22"/>
      <c r="D29" s="26"/>
      <c r="E29" s="38"/>
      <c r="F29" s="39"/>
      <c r="G29" s="41"/>
      <c r="I29" s="11"/>
      <c r="J29" s="9" t="s">
        <v>0</v>
      </c>
      <c r="K29" s="10" t="s">
        <v>7</v>
      </c>
      <c r="L29" s="73"/>
      <c r="M29" s="10" t="s">
        <v>8</v>
      </c>
      <c r="N29" s="10" t="s">
        <v>7</v>
      </c>
      <c r="O29" s="77"/>
      <c r="P29" s="2"/>
      <c r="Q29" s="11"/>
      <c r="R29" s="9" t="s">
        <v>0</v>
      </c>
      <c r="S29" s="10" t="s">
        <v>7</v>
      </c>
      <c r="T29" s="73"/>
      <c r="U29" s="10" t="s">
        <v>8</v>
      </c>
      <c r="V29" s="10" t="s">
        <v>7</v>
      </c>
      <c r="W29" s="77"/>
    </row>
    <row r="30" spans="1:23">
      <c r="C30" s="22"/>
      <c r="D30" s="26"/>
      <c r="E30" s="38"/>
      <c r="F30" s="39"/>
      <c r="G30" s="41"/>
      <c r="I30" s="13" t="str">
        <f>C16</f>
        <v>Team 3</v>
      </c>
      <c r="J30" s="9">
        <f>E16</f>
        <v>19</v>
      </c>
      <c r="K30" s="10">
        <f>G16</f>
        <v>18.5</v>
      </c>
      <c r="L30" s="23"/>
      <c r="M30" s="46">
        <f>IF(J30&lt;J32,"0.00",J30-J32)</f>
        <v>1</v>
      </c>
      <c r="N30" s="46">
        <f>K30+M32</f>
        <v>18.5</v>
      </c>
      <c r="O30" s="20"/>
      <c r="P30" s="2"/>
      <c r="Q30" s="13" t="str">
        <f>IF(O14="W",I14,I16)</f>
        <v>Team 4</v>
      </c>
      <c r="R30" s="9">
        <f>IF(O14="W",J14,J16)</f>
        <v>20</v>
      </c>
      <c r="S30" s="10">
        <f>IF(O14="W",K14,K16)</f>
        <v>19.5</v>
      </c>
      <c r="T30" s="23"/>
      <c r="U30" s="46">
        <f>IF(R30&lt;R32,"0.00",R30-R32)</f>
        <v>2</v>
      </c>
      <c r="V30" s="46">
        <f>S30+U32</f>
        <v>19.5</v>
      </c>
      <c r="W30" s="20"/>
    </row>
    <row r="31" spans="1:23">
      <c r="C31" s="22"/>
      <c r="D31" s="26"/>
      <c r="E31" s="38"/>
      <c r="F31" s="39"/>
      <c r="G31" s="41"/>
      <c r="I31" s="13"/>
      <c r="J31" s="9"/>
      <c r="K31" s="10"/>
      <c r="L31" s="10"/>
      <c r="M31" s="18"/>
      <c r="N31" s="18"/>
      <c r="O31" s="12"/>
      <c r="P31" s="2"/>
      <c r="Q31" s="13"/>
      <c r="R31" s="9"/>
      <c r="S31" s="10"/>
      <c r="T31" s="10"/>
      <c r="U31" s="18"/>
      <c r="V31" s="18"/>
      <c r="W31" s="12"/>
    </row>
    <row r="32" spans="1:23">
      <c r="C32" s="22"/>
      <c r="D32" s="26"/>
      <c r="E32" s="38"/>
      <c r="F32" s="39"/>
      <c r="G32" s="41"/>
      <c r="I32" s="13" t="str">
        <f>C14</f>
        <v>Team 2</v>
      </c>
      <c r="J32" s="9">
        <f>E14</f>
        <v>18</v>
      </c>
      <c r="K32" s="10">
        <f>G14</f>
        <v>17.5</v>
      </c>
      <c r="L32" s="23"/>
      <c r="M32" s="46" t="str">
        <f>IF(J32&lt;J30,"0.00",J32-J30)</f>
        <v>0.00</v>
      </c>
      <c r="N32" s="46">
        <f>K32+M30</f>
        <v>18.5</v>
      </c>
      <c r="O32" s="20"/>
      <c r="P32" s="2"/>
      <c r="Q32" s="13" t="str">
        <f>IF(O30="W",I30,I32)</f>
        <v>Team 2</v>
      </c>
      <c r="R32" s="9">
        <f>IF(O30="W",J30,J32)</f>
        <v>18</v>
      </c>
      <c r="S32" s="10">
        <f>IF(O30="W",K30,K32)</f>
        <v>17.5</v>
      </c>
      <c r="T32" s="23"/>
      <c r="U32" s="46" t="str">
        <f>IF(R32&lt;R30,"0.00",R32-R30)</f>
        <v>0.00</v>
      </c>
      <c r="V32" s="46">
        <f>S32+U30</f>
        <v>19.5</v>
      </c>
      <c r="W32" s="20"/>
    </row>
    <row r="33" spans="1:23" ht="15" thickBot="1">
      <c r="C33" s="22"/>
      <c r="D33" s="26"/>
      <c r="E33" s="38"/>
      <c r="F33" s="39"/>
      <c r="G33" s="41"/>
      <c r="I33" s="14"/>
      <c r="J33" s="15"/>
      <c r="K33" s="16"/>
      <c r="L33" s="16"/>
      <c r="M33" s="16"/>
      <c r="N33" s="16"/>
      <c r="O33" s="17"/>
      <c r="P33" s="2"/>
      <c r="Q33" s="14"/>
      <c r="R33" s="15"/>
      <c r="S33" s="16"/>
      <c r="T33" s="16"/>
      <c r="U33" s="16"/>
      <c r="V33" s="16"/>
      <c r="W33" s="17"/>
    </row>
    <row r="34" spans="1:23">
      <c r="P34" s="2"/>
      <c r="Q34" s="2"/>
      <c r="R34" s="3"/>
      <c r="S34" s="4"/>
      <c r="T34" s="4"/>
      <c r="U34" s="4"/>
      <c r="V34" s="4"/>
      <c r="W34" s="5"/>
    </row>
    <row r="35" spans="1:23">
      <c r="C35" s="22"/>
      <c r="D35" s="26"/>
      <c r="E35" s="38"/>
      <c r="F35" s="39"/>
      <c r="G35" s="41"/>
      <c r="P35" s="2"/>
    </row>
    <row r="36" spans="1:23">
      <c r="A36" s="32"/>
      <c r="B36" s="32"/>
      <c r="C36" s="25"/>
      <c r="D36" s="25"/>
      <c r="E36" s="49"/>
      <c r="F36" s="49"/>
      <c r="G36" s="50"/>
      <c r="P36" s="2"/>
    </row>
    <row r="39" spans="1:23" ht="14.25" customHeight="1">
      <c r="A39" s="78" t="s">
        <v>43</v>
      </c>
      <c r="B39" s="79"/>
      <c r="C39" s="79"/>
      <c r="D39" s="79"/>
      <c r="E39" s="79"/>
      <c r="F39" s="79"/>
      <c r="G39" s="80"/>
    </row>
    <row r="40" spans="1:23" ht="12.75">
      <c r="A40" s="66" t="s">
        <v>41</v>
      </c>
      <c r="B40" s="66"/>
      <c r="C40" s="66"/>
      <c r="D40" s="66"/>
      <c r="E40" s="66"/>
      <c r="F40" s="66"/>
      <c r="G40" s="66"/>
    </row>
    <row r="41" spans="1:23" ht="14.25" customHeight="1">
      <c r="A41" s="67" t="s">
        <v>42</v>
      </c>
      <c r="B41" s="67"/>
      <c r="C41" s="67"/>
      <c r="D41" s="67"/>
      <c r="E41" s="67"/>
      <c r="F41" s="67"/>
      <c r="G41" s="67"/>
    </row>
    <row r="42" spans="1:23" ht="27" customHeight="1">
      <c r="A42" s="68" t="s">
        <v>47</v>
      </c>
      <c r="B42" s="68"/>
      <c r="C42" s="68"/>
      <c r="D42" s="68"/>
      <c r="E42" s="68"/>
      <c r="F42" s="68"/>
      <c r="G42" s="68"/>
    </row>
    <row r="43" spans="1:23" ht="14.25" customHeight="1">
      <c r="A43" s="68" t="s">
        <v>44</v>
      </c>
      <c r="B43" s="68"/>
      <c r="C43" s="68"/>
      <c r="D43" s="68"/>
      <c r="E43" s="68"/>
      <c r="F43" s="68"/>
      <c r="G43" s="68"/>
    </row>
    <row r="44" spans="1:23" ht="12.75">
      <c r="A44" s="68"/>
      <c r="B44" s="68"/>
      <c r="C44" s="68"/>
      <c r="D44" s="68"/>
      <c r="E44" s="68"/>
      <c r="F44" s="68"/>
      <c r="G44" s="68"/>
    </row>
    <row r="45" spans="1:23">
      <c r="A45" s="45"/>
    </row>
    <row r="48" spans="1:23" s="2" customFormat="1" hidden="1">
      <c r="A48" s="1"/>
      <c r="C48" s="19"/>
      <c r="D48" s="19"/>
      <c r="E48" s="19"/>
      <c r="F48" s="19"/>
      <c r="G48" s="19"/>
      <c r="H48" s="1"/>
      <c r="I48" s="1"/>
      <c r="J48" s="6"/>
      <c r="K48" s="7"/>
      <c r="L48" s="7"/>
      <c r="M48" s="7"/>
      <c r="N48" s="7"/>
      <c r="O48" s="8"/>
      <c r="P48" s="1"/>
      <c r="Q48" s="1"/>
      <c r="R48" s="6"/>
      <c r="S48" s="7"/>
      <c r="T48" s="7"/>
      <c r="U48" s="7"/>
      <c r="V48" s="7"/>
      <c r="W48" s="8"/>
    </row>
    <row r="49" spans="1:23" s="2" customFormat="1" hidden="1">
      <c r="A49" s="47" t="s">
        <v>45</v>
      </c>
      <c r="C49" s="19"/>
      <c r="D49" s="19"/>
      <c r="E49" s="19"/>
      <c r="F49" s="19"/>
      <c r="G49" s="19"/>
      <c r="H49" s="1"/>
      <c r="I49" s="1"/>
      <c r="J49" s="6"/>
      <c r="K49" s="7"/>
      <c r="L49" s="7"/>
      <c r="M49" s="7"/>
      <c r="N49" s="7"/>
      <c r="O49" s="8"/>
      <c r="P49" s="1"/>
      <c r="Q49" s="1"/>
      <c r="R49" s="6"/>
      <c r="S49" s="7"/>
      <c r="T49" s="7"/>
      <c r="U49" s="7"/>
      <c r="V49" s="7"/>
      <c r="W49" s="8"/>
    </row>
    <row r="50" spans="1:23" s="2" customFormat="1" hidden="1">
      <c r="A50" s="1"/>
      <c r="C50" s="19"/>
      <c r="D50" s="19"/>
      <c r="E50" s="19"/>
      <c r="F50" s="19"/>
      <c r="G50" s="19"/>
      <c r="H50" s="1"/>
      <c r="I50" s="1"/>
      <c r="J50" s="6"/>
      <c r="K50" s="7"/>
      <c r="L50" s="7"/>
      <c r="M50" s="7"/>
      <c r="N50" s="7"/>
      <c r="O50" s="8"/>
      <c r="P50" s="1"/>
      <c r="Q50" s="1"/>
      <c r="R50" s="6"/>
      <c r="S50" s="7"/>
      <c r="T50" s="7"/>
      <c r="U50" s="7"/>
      <c r="V50" s="7"/>
      <c r="W50" s="8"/>
    </row>
    <row r="51" spans="1:23" s="2" customFormat="1" hidden="1">
      <c r="A51" s="47" t="s">
        <v>46</v>
      </c>
      <c r="C51" s="19"/>
      <c r="D51" s="19"/>
      <c r="E51" s="19"/>
      <c r="F51" s="19"/>
      <c r="G51" s="19"/>
      <c r="H51" s="1"/>
      <c r="I51" s="1"/>
      <c r="J51" s="6"/>
      <c r="K51" s="7"/>
      <c r="L51" s="7"/>
      <c r="M51" s="7"/>
      <c r="N51" s="7"/>
      <c r="O51" s="8"/>
      <c r="P51" s="1"/>
      <c r="Q51" s="1"/>
      <c r="R51" s="6"/>
      <c r="S51" s="7"/>
      <c r="T51" s="7"/>
      <c r="U51" s="7"/>
      <c r="V51" s="7"/>
      <c r="W51" s="8"/>
    </row>
    <row r="52" spans="1:23" s="2" customFormat="1" hidden="1">
      <c r="A52" s="1"/>
      <c r="C52" s="19"/>
      <c r="D52" s="19"/>
      <c r="E52" s="19"/>
      <c r="F52" s="19"/>
      <c r="G52" s="19"/>
      <c r="H52" s="1"/>
      <c r="I52" s="1"/>
      <c r="J52" s="6"/>
      <c r="K52" s="7"/>
      <c r="L52" s="7"/>
      <c r="M52" s="7"/>
      <c r="N52" s="7"/>
      <c r="O52" s="8"/>
      <c r="P52" s="1"/>
      <c r="Q52" s="1"/>
      <c r="R52" s="6"/>
      <c r="S52" s="7"/>
      <c r="T52" s="7"/>
      <c r="U52" s="7"/>
      <c r="V52" s="7"/>
      <c r="W52" s="8"/>
    </row>
    <row r="53" spans="1:23" s="2" customFormat="1" hidden="1">
      <c r="A53" s="47" t="s">
        <v>49</v>
      </c>
      <c r="C53" s="19"/>
      <c r="D53" s="19"/>
      <c r="E53" s="19"/>
      <c r="F53" s="19"/>
      <c r="G53" s="19"/>
      <c r="H53" s="1"/>
      <c r="I53" s="1"/>
      <c r="J53" s="6"/>
      <c r="K53" s="7"/>
      <c r="L53" s="7"/>
      <c r="M53" s="7"/>
      <c r="N53" s="7"/>
      <c r="O53" s="8"/>
      <c r="P53" s="1"/>
      <c r="Q53" s="1"/>
      <c r="R53" s="6"/>
      <c r="S53" s="7"/>
      <c r="T53" s="7"/>
      <c r="U53" s="7"/>
      <c r="V53" s="7"/>
      <c r="W53" s="8"/>
    </row>
    <row r="54" spans="1:23" s="2" customFormat="1" hidden="1">
      <c r="A54" s="8"/>
      <c r="C54" s="19"/>
      <c r="D54" s="19"/>
      <c r="E54" s="19"/>
      <c r="F54" s="19"/>
      <c r="G54" s="19"/>
      <c r="H54" s="1"/>
      <c r="I54" s="1"/>
      <c r="J54" s="6"/>
      <c r="K54" s="7"/>
      <c r="L54" s="7"/>
      <c r="M54" s="7"/>
      <c r="N54" s="7"/>
      <c r="O54" s="8"/>
      <c r="P54" s="1"/>
      <c r="Q54" s="1"/>
      <c r="R54" s="6"/>
      <c r="S54" s="7"/>
      <c r="T54" s="7"/>
      <c r="U54" s="7"/>
      <c r="V54" s="7"/>
      <c r="W54" s="8"/>
    </row>
    <row r="55" spans="1:23" s="2" customFormat="1" hidden="1">
      <c r="A55" s="47" t="s">
        <v>50</v>
      </c>
      <c r="C55" s="19"/>
      <c r="D55" s="19"/>
      <c r="E55" s="19"/>
      <c r="F55" s="19"/>
      <c r="G55" s="19"/>
      <c r="H55" s="1"/>
      <c r="I55" s="1"/>
      <c r="J55" s="6"/>
      <c r="K55" s="7"/>
      <c r="L55" s="7"/>
      <c r="M55" s="7"/>
      <c r="N55" s="7"/>
      <c r="O55" s="8"/>
      <c r="P55" s="1"/>
      <c r="Q55" s="1"/>
      <c r="R55" s="6"/>
      <c r="S55" s="7"/>
      <c r="T55" s="7"/>
      <c r="U55" s="7"/>
      <c r="V55" s="7"/>
      <c r="W55" s="8"/>
    </row>
  </sheetData>
  <sheetProtection password="EBB8" sheet="1" objects="1" scenarios="1"/>
  <protectedRanges>
    <protectedRange sqref="C1:G1 C3:G3" name="Range2" securityDescriptor="O:WDG:WDD:(A;;CC;;;BU)"/>
    <protectedRange password="E874" sqref="T32 C36:G36 C12:G12 L32 T30 O14 O16 O30 O32 W30 W32 C20:G20 C28:G28 L14 L16 L30 T16 T14 W14 W16 C14:G14 C16:G16 C18:G18" name="Range1" securityDescriptor="O:WDG:WDD:(A;;CC;;;BU)"/>
  </protectedRanges>
  <mergeCells count="36">
    <mergeCell ref="Q5:W5"/>
    <mergeCell ref="A6:G6"/>
    <mergeCell ref="A8:A9"/>
    <mergeCell ref="C8:C9"/>
    <mergeCell ref="E8:E9"/>
    <mergeCell ref="G8:G9"/>
    <mergeCell ref="Q28:S28"/>
    <mergeCell ref="T28:T29"/>
    <mergeCell ref="U28:V28"/>
    <mergeCell ref="W28:W29"/>
    <mergeCell ref="I11:O11"/>
    <mergeCell ref="I12:K12"/>
    <mergeCell ref="I28:K28"/>
    <mergeCell ref="L28:L29"/>
    <mergeCell ref="M28:N28"/>
    <mergeCell ref="O28:O29"/>
    <mergeCell ref="Q11:W11"/>
    <mergeCell ref="Q12:S12"/>
    <mergeCell ref="T12:T13"/>
    <mergeCell ref="U12:V12"/>
    <mergeCell ref="W12:W13"/>
    <mergeCell ref="A39:G39"/>
    <mergeCell ref="C1:G1"/>
    <mergeCell ref="C3:G3"/>
    <mergeCell ref="A5:G5"/>
    <mergeCell ref="I5:O5"/>
    <mergeCell ref="I27:O27"/>
    <mergeCell ref="L12:L13"/>
    <mergeCell ref="M12:N12"/>
    <mergeCell ref="O12:O13"/>
    <mergeCell ref="Q27:W27"/>
    <mergeCell ref="A40:G40"/>
    <mergeCell ref="A41:G41"/>
    <mergeCell ref="A42:G42"/>
    <mergeCell ref="A43:G43"/>
    <mergeCell ref="A44:G44"/>
  </mergeCells>
  <dataValidations count="2">
    <dataValidation type="list" allowBlank="1" showInputMessage="1" showErrorMessage="1" sqref="W32 W30 O14 O16 O30 O32 W16 W14">
      <formula1>$A$49:$A$51</formula1>
    </dataValidation>
    <dataValidation type="list" allowBlank="1" showInputMessage="1" showErrorMessage="1" sqref="T32 T30 L14 L16 L30 L32 T16 T14">
      <formula1>$A$53:$A$55</formula1>
    </dataValidation>
  </dataValidations>
  <pageMargins left="0.75" right="0.75" top="1" bottom="1" header="0.5" footer="0.5"/>
  <pageSetup orientation="portrait" horizontalDpi="200" verticalDpi="200" r:id="rId1"/>
  <headerFooter alignWithMargins="0"/>
</worksheet>
</file>

<file path=xl/worksheets/sheet4.xml><?xml version="1.0" encoding="utf-8"?>
<worksheet xmlns="http://schemas.openxmlformats.org/spreadsheetml/2006/main" xmlns:r="http://schemas.openxmlformats.org/officeDocument/2006/relationships">
  <dimension ref="A1:AE55"/>
  <sheetViews>
    <sheetView tabSelected="1" workbookViewId="0">
      <pane xSplit="7" topLeftCell="L1" activePane="topRight" state="frozen"/>
      <selection pane="topRight" activeCell="I15" sqref="I15:O15"/>
    </sheetView>
  </sheetViews>
  <sheetFormatPr defaultRowHeight="14.25"/>
  <cols>
    <col min="1" max="1" width="9.85546875" style="1" customWidth="1"/>
    <col min="2" max="2" width="3" style="2" customWidth="1"/>
    <col min="3" max="3" width="25.140625" style="19" customWidth="1"/>
    <col min="4" max="4" width="2.140625" style="19" customWidth="1"/>
    <col min="5" max="5" width="10.42578125" style="19" customWidth="1"/>
    <col min="6" max="6" width="2.140625" style="19" customWidth="1"/>
    <col min="7" max="7" width="10.42578125" style="19" customWidth="1"/>
    <col min="8" max="8" width="2.140625" style="1" customWidth="1"/>
    <col min="9" max="9" width="29.85546875" style="1" customWidth="1"/>
    <col min="10" max="10" width="9.140625" style="6"/>
    <col min="11" max="14" width="9.140625" style="7"/>
    <col min="15" max="15" width="13.7109375" style="8" customWidth="1"/>
    <col min="16" max="16" width="9.140625" style="1"/>
    <col min="17" max="17" width="28.7109375" style="1" customWidth="1"/>
    <col min="18" max="18" width="9.140625" style="6"/>
    <col min="19" max="22" width="9.140625" style="7"/>
    <col min="23" max="23" width="12.7109375" style="8" customWidth="1"/>
    <col min="24" max="24" width="9.140625" style="1"/>
    <col min="25" max="25" width="25.28515625" style="1" customWidth="1"/>
    <col min="26" max="26" width="9.140625" style="6"/>
    <col min="27" max="30" width="9.140625" style="7"/>
    <col min="31" max="31" width="13.42578125" style="8" customWidth="1"/>
    <col min="32" max="16384" width="9.140625" style="1"/>
  </cols>
  <sheetData>
    <row r="1" spans="1:31" ht="13.5" thickBot="1">
      <c r="A1" s="45" t="s">
        <v>39</v>
      </c>
      <c r="B1" s="31"/>
      <c r="C1" s="81"/>
      <c r="D1" s="82"/>
      <c r="E1" s="82"/>
      <c r="F1" s="82"/>
      <c r="G1" s="82"/>
    </row>
    <row r="2" spans="1:31" ht="6" customHeight="1" thickBot="1">
      <c r="A2" s="45"/>
      <c r="B2" s="31"/>
      <c r="C2" s="44"/>
      <c r="D2" s="44"/>
      <c r="E2" s="44"/>
      <c r="F2" s="44"/>
      <c r="G2" s="44"/>
    </row>
    <row r="3" spans="1:31" ht="13.5" thickBot="1">
      <c r="A3" s="45" t="s">
        <v>40</v>
      </c>
      <c r="B3" s="43"/>
      <c r="C3" s="81"/>
      <c r="D3" s="82"/>
      <c r="E3" s="82"/>
      <c r="F3" s="82"/>
      <c r="G3" s="82"/>
    </row>
    <row r="4" spans="1:31" ht="6" customHeight="1" thickBot="1">
      <c r="A4" s="45"/>
      <c r="B4" s="43"/>
      <c r="C4" s="43"/>
      <c r="D4" s="43"/>
      <c r="E4" s="43"/>
      <c r="F4" s="43"/>
      <c r="G4" s="43"/>
    </row>
    <row r="5" spans="1:31" ht="15.75" thickBot="1">
      <c r="A5" s="83" t="s">
        <v>34</v>
      </c>
      <c r="B5" s="84"/>
      <c r="C5" s="84"/>
      <c r="D5" s="84"/>
      <c r="E5" s="84"/>
      <c r="F5" s="84"/>
      <c r="G5" s="85"/>
      <c r="I5" s="102" t="s">
        <v>10</v>
      </c>
      <c r="J5" s="87"/>
      <c r="K5" s="87"/>
      <c r="L5" s="87"/>
      <c r="M5" s="87"/>
      <c r="N5" s="87"/>
      <c r="O5" s="88"/>
      <c r="Q5" s="86" t="s">
        <v>11</v>
      </c>
      <c r="R5" s="87"/>
      <c r="S5" s="87"/>
      <c r="T5" s="87"/>
      <c r="U5" s="87"/>
      <c r="V5" s="87"/>
      <c r="W5" s="88"/>
      <c r="Y5" s="86" t="s">
        <v>12</v>
      </c>
      <c r="Z5" s="87"/>
      <c r="AA5" s="87"/>
      <c r="AB5" s="87"/>
      <c r="AC5" s="87"/>
      <c r="AD5" s="87"/>
      <c r="AE5" s="88"/>
    </row>
    <row r="6" spans="1:31" s="30" customFormat="1" ht="15" customHeight="1" thickBot="1">
      <c r="A6" s="81" t="s">
        <v>33</v>
      </c>
      <c r="B6" s="82"/>
      <c r="C6" s="82"/>
      <c r="D6" s="82"/>
      <c r="E6" s="82"/>
      <c r="F6" s="82"/>
      <c r="G6" s="93"/>
      <c r="H6" s="32"/>
      <c r="Q6" s="33"/>
      <c r="R6" s="33"/>
      <c r="S6" s="33"/>
      <c r="T6" s="33"/>
      <c r="U6" s="33"/>
      <c r="V6" s="33"/>
      <c r="W6" s="33"/>
      <c r="Y6" s="33"/>
      <c r="Z6" s="33"/>
      <c r="AA6" s="33"/>
      <c r="AB6" s="33"/>
      <c r="AC6" s="33"/>
      <c r="AD6" s="33"/>
      <c r="AE6" s="33"/>
    </row>
    <row r="7" spans="1:31" ht="8.25" customHeight="1"/>
    <row r="8" spans="1:31" ht="12.75" customHeight="1">
      <c r="A8" s="94" t="s">
        <v>26</v>
      </c>
      <c r="B8" s="28"/>
      <c r="C8" s="96" t="s">
        <v>23</v>
      </c>
      <c r="D8" s="29"/>
      <c r="E8" s="96" t="s">
        <v>24</v>
      </c>
      <c r="F8" s="29"/>
      <c r="G8" s="96" t="s">
        <v>25</v>
      </c>
      <c r="I8" s="97"/>
      <c r="J8" s="97"/>
      <c r="K8" s="97"/>
      <c r="L8" s="97"/>
      <c r="M8" s="97"/>
      <c r="N8" s="97"/>
      <c r="O8" s="97"/>
    </row>
    <row r="9" spans="1:31" ht="15.75" thickBot="1">
      <c r="A9" s="95"/>
      <c r="B9" s="28"/>
      <c r="C9" s="95"/>
      <c r="D9" s="29"/>
      <c r="E9" s="95"/>
      <c r="F9" s="29"/>
      <c r="G9" s="95"/>
      <c r="I9" s="98"/>
      <c r="J9" s="98"/>
      <c r="K9" s="98"/>
      <c r="L9" s="56"/>
      <c r="M9" s="100"/>
      <c r="N9" s="100"/>
      <c r="O9" s="57"/>
    </row>
    <row r="10" spans="1:31" ht="15">
      <c r="I10" s="53"/>
      <c r="J10" s="58" t="s">
        <v>19</v>
      </c>
      <c r="K10" s="59"/>
      <c r="L10" s="59"/>
      <c r="M10" s="54"/>
      <c r="N10" s="54"/>
      <c r="O10" s="54"/>
      <c r="Q10" s="109" t="s">
        <v>2</v>
      </c>
      <c r="R10" s="110"/>
      <c r="S10" s="110"/>
      <c r="T10" s="110"/>
      <c r="U10" s="110"/>
      <c r="V10" s="110"/>
      <c r="W10" s="111"/>
      <c r="X10" s="2"/>
      <c r="Y10" s="2"/>
      <c r="Z10" s="3"/>
      <c r="AA10" s="4"/>
      <c r="AB10" s="4"/>
      <c r="AC10" s="4"/>
      <c r="AD10" s="4"/>
      <c r="AE10" s="5"/>
    </row>
    <row r="11" spans="1:31" ht="15">
      <c r="C11" s="22"/>
      <c r="D11" s="26"/>
      <c r="E11" s="38"/>
      <c r="F11" s="39"/>
      <c r="G11" s="41"/>
      <c r="I11" s="53"/>
      <c r="J11" s="51"/>
      <c r="K11" s="52"/>
      <c r="L11" s="52"/>
      <c r="M11" s="54"/>
      <c r="N11" s="54"/>
      <c r="O11" s="54"/>
      <c r="Q11" s="89" t="s">
        <v>56</v>
      </c>
      <c r="R11" s="90"/>
      <c r="S11" s="91"/>
      <c r="T11" s="72" t="s">
        <v>35</v>
      </c>
      <c r="U11" s="74" t="s">
        <v>9</v>
      </c>
      <c r="V11" s="75"/>
      <c r="W11" s="76" t="s">
        <v>38</v>
      </c>
      <c r="X11" s="2"/>
      <c r="Y11" s="2"/>
      <c r="Z11" s="3"/>
      <c r="AA11" s="4"/>
      <c r="AB11" s="4"/>
      <c r="AC11" s="4"/>
      <c r="AD11" s="4"/>
      <c r="AE11" s="5"/>
    </row>
    <row r="12" spans="1:31" ht="15" thickBot="1">
      <c r="A12" s="21" t="s">
        <v>17</v>
      </c>
      <c r="B12" s="27"/>
      <c r="C12" s="23" t="s">
        <v>52</v>
      </c>
      <c r="D12" s="25"/>
      <c r="E12" s="36">
        <v>17</v>
      </c>
      <c r="F12" s="37"/>
      <c r="G12" s="40">
        <f>E12-0.5</f>
        <v>16.5</v>
      </c>
      <c r="I12" s="53"/>
      <c r="J12" s="51"/>
      <c r="K12" s="52"/>
      <c r="L12" s="52"/>
      <c r="M12" s="54"/>
      <c r="N12" s="54"/>
      <c r="O12" s="54"/>
      <c r="Q12" s="11"/>
      <c r="R12" s="9" t="s">
        <v>0</v>
      </c>
      <c r="S12" s="10" t="s">
        <v>7</v>
      </c>
      <c r="T12" s="113"/>
      <c r="U12" s="10" t="s">
        <v>8</v>
      </c>
      <c r="V12" s="10" t="s">
        <v>7</v>
      </c>
      <c r="W12" s="112"/>
      <c r="X12" s="2"/>
    </row>
    <row r="13" spans="1:31" ht="15">
      <c r="C13" s="22"/>
      <c r="D13" s="26"/>
      <c r="E13" s="38"/>
      <c r="F13" s="39"/>
      <c r="G13" s="41"/>
      <c r="I13" s="31"/>
      <c r="J13" s="51"/>
      <c r="K13" s="52"/>
      <c r="L13" s="52"/>
      <c r="M13" s="52"/>
      <c r="N13" s="52"/>
      <c r="O13" s="42"/>
      <c r="Q13" s="13" t="str">
        <f>C16</f>
        <v>Team 3</v>
      </c>
      <c r="R13" s="9">
        <f>E16</f>
        <v>19</v>
      </c>
      <c r="S13" s="10">
        <f>G16</f>
        <v>18.5</v>
      </c>
      <c r="T13" s="23"/>
      <c r="U13" s="46">
        <f>IF(R13&lt;R15,"0.00",R13-R15)</f>
        <v>1</v>
      </c>
      <c r="V13" s="46">
        <f>S13+U15</f>
        <v>18.5</v>
      </c>
      <c r="W13" s="20"/>
      <c r="X13" s="2"/>
      <c r="Y13" s="69" t="s">
        <v>129</v>
      </c>
      <c r="Z13" s="70"/>
      <c r="AA13" s="70"/>
      <c r="AB13" s="70"/>
      <c r="AC13" s="70"/>
      <c r="AD13" s="70"/>
      <c r="AE13" s="71"/>
    </row>
    <row r="14" spans="1:31" ht="15.75" thickBot="1">
      <c r="A14" s="21" t="s">
        <v>14</v>
      </c>
      <c r="B14" s="27"/>
      <c r="C14" s="23" t="s">
        <v>31</v>
      </c>
      <c r="D14" s="25"/>
      <c r="E14" s="36">
        <v>18</v>
      </c>
      <c r="F14" s="37"/>
      <c r="G14" s="40">
        <f>E14-0.5</f>
        <v>17.5</v>
      </c>
      <c r="I14" s="2"/>
      <c r="J14" s="3"/>
      <c r="K14" s="4"/>
      <c r="L14" s="4"/>
      <c r="M14" s="4"/>
      <c r="N14" s="4"/>
      <c r="O14" s="5"/>
      <c r="Q14" s="13"/>
      <c r="R14" s="9"/>
      <c r="S14" s="10"/>
      <c r="T14" s="10"/>
      <c r="U14" s="18"/>
      <c r="V14" s="18"/>
      <c r="W14" s="12"/>
      <c r="X14" s="2"/>
      <c r="Y14" s="89" t="s">
        <v>131</v>
      </c>
      <c r="Z14" s="90"/>
      <c r="AA14" s="91"/>
      <c r="AB14" s="72" t="s">
        <v>35</v>
      </c>
      <c r="AC14" s="92" t="s">
        <v>9</v>
      </c>
      <c r="AD14" s="92"/>
      <c r="AE14" s="76" t="s">
        <v>38</v>
      </c>
    </row>
    <row r="15" spans="1:31" ht="12.75" customHeight="1">
      <c r="C15" s="22"/>
      <c r="D15" s="26"/>
      <c r="E15" s="38"/>
      <c r="F15" s="39"/>
      <c r="G15" s="41"/>
      <c r="I15" s="69" t="s">
        <v>1</v>
      </c>
      <c r="J15" s="70"/>
      <c r="K15" s="70"/>
      <c r="L15" s="70"/>
      <c r="M15" s="70"/>
      <c r="N15" s="70"/>
      <c r="O15" s="71"/>
      <c r="Q15" s="13" t="str">
        <f>C14</f>
        <v>Team 2</v>
      </c>
      <c r="R15" s="9">
        <f>E14</f>
        <v>18</v>
      </c>
      <c r="S15" s="10">
        <f>G14</f>
        <v>17.5</v>
      </c>
      <c r="T15" s="23"/>
      <c r="U15" s="46" t="str">
        <f>IF(R15&lt;R13,"0.00",R15-R13)</f>
        <v>0.00</v>
      </c>
      <c r="V15" s="46">
        <f>S15+U13</f>
        <v>18.5</v>
      </c>
      <c r="W15" s="20"/>
      <c r="X15" s="2"/>
      <c r="Y15" s="11"/>
      <c r="Z15" s="9" t="s">
        <v>0</v>
      </c>
      <c r="AA15" s="10" t="s">
        <v>7</v>
      </c>
      <c r="AB15" s="73"/>
      <c r="AC15" s="10" t="s">
        <v>8</v>
      </c>
      <c r="AD15" s="10" t="s">
        <v>7</v>
      </c>
      <c r="AE15" s="77"/>
    </row>
    <row r="16" spans="1:31" ht="15.75" thickBot="1">
      <c r="A16" s="21" t="s">
        <v>15</v>
      </c>
      <c r="B16" s="27"/>
      <c r="C16" s="23" t="s">
        <v>29</v>
      </c>
      <c r="D16" s="25"/>
      <c r="E16" s="36">
        <v>19</v>
      </c>
      <c r="F16" s="37"/>
      <c r="G16" s="40">
        <f>E16-0.5</f>
        <v>18.5</v>
      </c>
      <c r="I16" s="89" t="s">
        <v>58</v>
      </c>
      <c r="J16" s="90"/>
      <c r="K16" s="91"/>
      <c r="L16" s="72" t="s">
        <v>35</v>
      </c>
      <c r="M16" s="74" t="s">
        <v>9</v>
      </c>
      <c r="N16" s="75"/>
      <c r="O16" s="76" t="s">
        <v>38</v>
      </c>
      <c r="Q16" s="14"/>
      <c r="R16" s="15"/>
      <c r="S16" s="16"/>
      <c r="T16" s="16"/>
      <c r="U16" s="16"/>
      <c r="V16" s="16"/>
      <c r="W16" s="17"/>
      <c r="X16" s="2"/>
      <c r="Y16" s="13" t="str">
        <f>IF(W31="W",Q33,Q31)</f>
        <v>Team 1</v>
      </c>
      <c r="Z16" s="9">
        <f>IF(W31="W",R33,R31)</f>
        <v>17</v>
      </c>
      <c r="AA16" s="10">
        <f>IF(W31="W",S33,S31)</f>
        <v>16.5</v>
      </c>
      <c r="AB16" s="23"/>
      <c r="AC16" s="46" t="str">
        <f>IF(Z16&lt;Z18,"0.00",Z16-Z18)</f>
        <v>0.00</v>
      </c>
      <c r="AD16" s="46">
        <f>AA16+AC18</f>
        <v>18.5</v>
      </c>
      <c r="AE16" s="20"/>
    </row>
    <row r="17" spans="1:31">
      <c r="C17" s="22"/>
      <c r="D17" s="26"/>
      <c r="E17" s="38"/>
      <c r="F17" s="39"/>
      <c r="G17" s="41"/>
      <c r="I17" s="11"/>
      <c r="J17" s="9" t="s">
        <v>0</v>
      </c>
      <c r="K17" s="10" t="s">
        <v>7</v>
      </c>
      <c r="L17" s="73"/>
      <c r="M17" s="10" t="s">
        <v>8</v>
      </c>
      <c r="N17" s="10" t="s">
        <v>7</v>
      </c>
      <c r="O17" s="77"/>
      <c r="X17" s="2"/>
      <c r="Y17" s="13"/>
      <c r="Z17" s="9"/>
      <c r="AA17" s="10"/>
      <c r="AB17" s="10"/>
      <c r="AC17" s="18"/>
      <c r="AD17" s="18"/>
      <c r="AE17" s="12"/>
    </row>
    <row r="18" spans="1:31">
      <c r="A18" s="21" t="s">
        <v>16</v>
      </c>
      <c r="B18" s="27"/>
      <c r="C18" s="23" t="s">
        <v>27</v>
      </c>
      <c r="D18" s="25"/>
      <c r="E18" s="36">
        <v>20</v>
      </c>
      <c r="F18" s="37"/>
      <c r="G18" s="40">
        <f>E18-0.5</f>
        <v>19.5</v>
      </c>
      <c r="I18" s="13" t="str">
        <f>C18</f>
        <v>Team 4</v>
      </c>
      <c r="J18" s="34">
        <f>E18</f>
        <v>20</v>
      </c>
      <c r="K18" s="35">
        <f>G18</f>
        <v>19.5</v>
      </c>
      <c r="L18" s="23"/>
      <c r="M18" s="46" t="str">
        <f>IF(E18&lt;E20,"0.00",E18-E20)</f>
        <v>0.00</v>
      </c>
      <c r="N18" s="46">
        <f>G18+M20</f>
        <v>20.5</v>
      </c>
      <c r="O18" s="20"/>
      <c r="Q18" s="2"/>
      <c r="R18" s="3"/>
      <c r="S18" s="4"/>
      <c r="T18" s="4"/>
      <c r="U18" s="4"/>
      <c r="V18" s="4"/>
      <c r="W18" s="5"/>
      <c r="X18" s="2"/>
      <c r="Y18" s="13" t="str">
        <f>IF(W13="W",Q15,Q13)</f>
        <v>Team 3</v>
      </c>
      <c r="Z18" s="9">
        <f>IF(W13="W",R15,R13)</f>
        <v>19</v>
      </c>
      <c r="AA18" s="10">
        <f>IF(W13="W",S15,S13)</f>
        <v>18.5</v>
      </c>
      <c r="AB18" s="23"/>
      <c r="AC18" s="46">
        <f>IF(Z18&lt;Z16,"0.00",Z18-Z16)</f>
        <v>2</v>
      </c>
      <c r="AD18" s="46">
        <f>AA18+AC16</f>
        <v>18.5</v>
      </c>
      <c r="AE18" s="20"/>
    </row>
    <row r="19" spans="1:31" ht="15" thickBot="1">
      <c r="C19" s="22"/>
      <c r="D19" s="26"/>
      <c r="E19" s="38"/>
      <c r="F19" s="39"/>
      <c r="G19" s="41"/>
      <c r="I19" s="13"/>
      <c r="J19" s="34"/>
      <c r="K19" s="35"/>
      <c r="L19" s="35"/>
      <c r="M19" s="18"/>
      <c r="N19" s="18"/>
      <c r="O19" s="12"/>
      <c r="X19" s="2"/>
      <c r="Y19" s="14"/>
      <c r="Z19" s="15"/>
      <c r="AA19" s="16"/>
      <c r="AB19" s="16"/>
      <c r="AC19" s="16"/>
      <c r="AD19" s="16"/>
      <c r="AE19" s="17"/>
    </row>
    <row r="20" spans="1:31">
      <c r="A20" s="21" t="s">
        <v>18</v>
      </c>
      <c r="B20" s="27"/>
      <c r="C20" s="23" t="s">
        <v>28</v>
      </c>
      <c r="D20" s="25"/>
      <c r="E20" s="36">
        <v>21</v>
      </c>
      <c r="F20" s="37"/>
      <c r="G20" s="40">
        <f>E20-0.5</f>
        <v>20.5</v>
      </c>
      <c r="I20" s="13" t="str">
        <f>C20</f>
        <v>Team 5</v>
      </c>
      <c r="J20" s="34">
        <f>E20</f>
        <v>21</v>
      </c>
      <c r="K20" s="35">
        <f>G20</f>
        <v>20.5</v>
      </c>
      <c r="L20" s="23"/>
      <c r="M20" s="46">
        <f>IF(E20&lt;E18,"0.00",E20-E18)</f>
        <v>1</v>
      </c>
      <c r="N20" s="46">
        <f>G20+M18</f>
        <v>20.5</v>
      </c>
      <c r="O20" s="20"/>
      <c r="P20" s="114"/>
      <c r="X20" s="2"/>
    </row>
    <row r="21" spans="1:31" ht="15" thickBot="1">
      <c r="C21" s="22"/>
      <c r="D21" s="26"/>
      <c r="E21" s="38"/>
      <c r="F21" s="39"/>
      <c r="G21" s="41"/>
      <c r="I21" s="14"/>
      <c r="J21" s="15"/>
      <c r="K21" s="16"/>
      <c r="L21" s="16"/>
      <c r="M21" s="16"/>
      <c r="N21" s="16"/>
      <c r="O21" s="17"/>
      <c r="P21" s="114"/>
      <c r="X21" s="2"/>
    </row>
    <row r="22" spans="1:31">
      <c r="C22" s="22"/>
      <c r="D22" s="26"/>
      <c r="E22" s="38"/>
      <c r="F22" s="39"/>
      <c r="G22" s="41"/>
      <c r="I22" s="2"/>
      <c r="J22" s="3"/>
      <c r="K22" s="4"/>
      <c r="L22" s="4"/>
      <c r="M22" s="4"/>
      <c r="N22" s="4"/>
      <c r="O22" s="5"/>
      <c r="P22" s="114"/>
      <c r="X22" s="2"/>
    </row>
    <row r="23" spans="1:31" ht="15.75" thickBot="1">
      <c r="B23" s="1"/>
      <c r="C23" s="1"/>
      <c r="D23" s="26"/>
      <c r="E23" s="38"/>
      <c r="F23" s="39"/>
      <c r="G23" s="41"/>
      <c r="I23" s="97"/>
      <c r="J23" s="97"/>
      <c r="K23" s="97"/>
      <c r="L23" s="97"/>
      <c r="M23" s="97"/>
      <c r="N23" s="97"/>
      <c r="O23" s="97"/>
      <c r="P23" s="114"/>
      <c r="X23" s="2"/>
    </row>
    <row r="24" spans="1:31" ht="15">
      <c r="C24" s="22"/>
      <c r="D24" s="26"/>
      <c r="E24" s="38"/>
      <c r="F24" s="39"/>
      <c r="G24" s="41"/>
      <c r="I24" s="98"/>
      <c r="J24" s="98"/>
      <c r="K24" s="98"/>
      <c r="L24" s="98"/>
      <c r="M24" s="100"/>
      <c r="N24" s="100"/>
      <c r="O24" s="101"/>
      <c r="P24" s="114"/>
      <c r="X24" s="2"/>
      <c r="Y24" s="69" t="s">
        <v>130</v>
      </c>
      <c r="Z24" s="70"/>
      <c r="AA24" s="70"/>
      <c r="AB24" s="70"/>
      <c r="AC24" s="70"/>
      <c r="AD24" s="70"/>
      <c r="AE24" s="71"/>
    </row>
    <row r="25" spans="1:31" ht="15">
      <c r="C25" s="22"/>
      <c r="D25" s="26"/>
      <c r="E25" s="38"/>
      <c r="F25" s="39"/>
      <c r="G25" s="41"/>
      <c r="I25" s="31"/>
      <c r="J25" s="51"/>
      <c r="K25" s="52"/>
      <c r="L25" s="99"/>
      <c r="M25" s="52"/>
      <c r="N25" s="52"/>
      <c r="O25" s="99"/>
      <c r="P25" s="114"/>
      <c r="X25" s="2"/>
      <c r="Y25" s="89" t="s">
        <v>37</v>
      </c>
      <c r="Z25" s="90"/>
      <c r="AA25" s="91"/>
      <c r="AB25" s="72" t="s">
        <v>35</v>
      </c>
      <c r="AC25" s="92" t="s">
        <v>9</v>
      </c>
      <c r="AD25" s="92"/>
      <c r="AE25" s="76" t="s">
        <v>38</v>
      </c>
    </row>
    <row r="26" spans="1:31">
      <c r="I26" s="53"/>
      <c r="J26" s="51"/>
      <c r="K26" s="52"/>
      <c r="L26" s="52"/>
      <c r="M26" s="54"/>
      <c r="N26" s="54"/>
      <c r="O26" s="52"/>
      <c r="P26" s="114"/>
      <c r="Q26" s="115"/>
      <c r="R26" s="3"/>
      <c r="S26" s="4"/>
      <c r="T26" s="4"/>
      <c r="U26" s="4"/>
      <c r="V26" s="4"/>
      <c r="W26" s="5"/>
      <c r="X26" s="2"/>
      <c r="Y26" s="11"/>
      <c r="Z26" s="9" t="s">
        <v>0</v>
      </c>
      <c r="AA26" s="10" t="s">
        <v>7</v>
      </c>
      <c r="AB26" s="73"/>
      <c r="AC26" s="10" t="s">
        <v>8</v>
      </c>
      <c r="AD26" s="10" t="s">
        <v>7</v>
      </c>
      <c r="AE26" s="77"/>
    </row>
    <row r="27" spans="1:31" ht="15" thickBot="1">
      <c r="C27" s="22"/>
      <c r="D27" s="26"/>
      <c r="E27" s="38"/>
      <c r="F27" s="39"/>
      <c r="G27" s="41"/>
      <c r="I27" s="53"/>
      <c r="J27" s="51"/>
      <c r="K27" s="52"/>
      <c r="L27" s="52"/>
      <c r="M27" s="54"/>
      <c r="N27" s="54"/>
      <c r="O27" s="52"/>
      <c r="P27" s="114"/>
      <c r="Q27" s="114"/>
      <c r="X27" s="2"/>
      <c r="Y27" s="13" t="str">
        <f>IF(W31="W",Q31,Q33)</f>
        <v>Team 5</v>
      </c>
      <c r="Z27" s="9">
        <f>IF(W31="W",R31,R33)</f>
        <v>21</v>
      </c>
      <c r="AA27" s="10">
        <f>IF(W31="W",S31,S33)</f>
        <v>20.5</v>
      </c>
      <c r="AB27" s="23"/>
      <c r="AC27" s="46">
        <f>IF(Z27&lt;Z29,"0.00",Z27-Z29)</f>
        <v>3</v>
      </c>
      <c r="AD27" s="46">
        <f>AA27+AC29</f>
        <v>20.5</v>
      </c>
      <c r="AE27" s="20"/>
    </row>
    <row r="28" spans="1:31" ht="14.25" customHeight="1">
      <c r="A28" s="32"/>
      <c r="B28" s="32"/>
      <c r="C28" s="25"/>
      <c r="D28" s="25"/>
      <c r="E28" s="49"/>
      <c r="F28" s="49"/>
      <c r="G28" s="50"/>
      <c r="I28" s="53"/>
      <c r="J28" s="51"/>
      <c r="K28" s="52"/>
      <c r="L28" s="52"/>
      <c r="M28" s="54"/>
      <c r="N28" s="54"/>
      <c r="O28" s="52"/>
      <c r="P28" s="114"/>
      <c r="Q28" s="69" t="s">
        <v>3</v>
      </c>
      <c r="R28" s="70"/>
      <c r="S28" s="70"/>
      <c r="T28" s="70"/>
      <c r="U28" s="70"/>
      <c r="V28" s="70"/>
      <c r="W28" s="71"/>
      <c r="X28" s="2"/>
      <c r="Y28" s="13"/>
      <c r="Z28" s="9"/>
      <c r="AA28" s="10"/>
      <c r="AB28" s="10"/>
      <c r="AC28" s="18"/>
      <c r="AD28" s="18"/>
      <c r="AE28" s="12"/>
    </row>
    <row r="29" spans="1:31" ht="15">
      <c r="C29" s="22"/>
      <c r="D29" s="26"/>
      <c r="E29" s="38"/>
      <c r="F29" s="39"/>
      <c r="G29" s="41"/>
      <c r="I29" s="31"/>
      <c r="J29" s="51"/>
      <c r="K29" s="52"/>
      <c r="L29" s="52"/>
      <c r="M29" s="52"/>
      <c r="N29" s="52"/>
      <c r="O29" s="42"/>
      <c r="P29" s="114"/>
      <c r="Q29" s="89" t="s">
        <v>51</v>
      </c>
      <c r="R29" s="90"/>
      <c r="S29" s="91"/>
      <c r="T29" s="72" t="s">
        <v>35</v>
      </c>
      <c r="U29" s="74" t="s">
        <v>9</v>
      </c>
      <c r="V29" s="75"/>
      <c r="W29" s="76" t="s">
        <v>38</v>
      </c>
      <c r="X29" s="2"/>
      <c r="Y29" s="13" t="str">
        <f>IF(W13="W",Q13,Q15)</f>
        <v>Team 2</v>
      </c>
      <c r="Z29" s="9">
        <f>IF(W13="W",R13,R15)</f>
        <v>18</v>
      </c>
      <c r="AA29" s="10">
        <f>IF(W13="W",S13,S15)</f>
        <v>17.5</v>
      </c>
      <c r="AB29" s="23"/>
      <c r="AC29" s="46" t="str">
        <f>IF(Z29&lt;Z27,"0.00",Z29-Z27)</f>
        <v>0.00</v>
      </c>
      <c r="AD29" s="46">
        <f>AA29+AC27</f>
        <v>20.5</v>
      </c>
      <c r="AE29" s="20"/>
    </row>
    <row r="30" spans="1:31" ht="15" thickBot="1">
      <c r="C30" s="22"/>
      <c r="D30" s="26"/>
      <c r="E30" s="38"/>
      <c r="F30" s="39"/>
      <c r="G30" s="41"/>
      <c r="I30" s="2"/>
      <c r="J30" s="3"/>
      <c r="K30" s="4"/>
      <c r="L30" s="4"/>
      <c r="M30" s="4"/>
      <c r="N30" s="4"/>
      <c r="O30" s="5"/>
      <c r="P30" s="114"/>
      <c r="Q30" s="11"/>
      <c r="R30" s="9" t="s">
        <v>0</v>
      </c>
      <c r="S30" s="10" t="s">
        <v>7</v>
      </c>
      <c r="T30" s="73"/>
      <c r="U30" s="10" t="s">
        <v>8</v>
      </c>
      <c r="V30" s="10" t="s">
        <v>7</v>
      </c>
      <c r="W30" s="77"/>
      <c r="X30" s="2"/>
      <c r="Y30" s="14"/>
      <c r="Z30" s="15"/>
      <c r="AA30" s="16"/>
      <c r="AB30" s="16"/>
      <c r="AC30" s="16"/>
      <c r="AD30" s="16"/>
      <c r="AE30" s="17"/>
    </row>
    <row r="31" spans="1:31" ht="15">
      <c r="A31" s="78" t="s">
        <v>43</v>
      </c>
      <c r="B31" s="79"/>
      <c r="C31" s="79"/>
      <c r="D31" s="79"/>
      <c r="E31" s="79"/>
      <c r="F31" s="79"/>
      <c r="G31" s="80"/>
      <c r="I31" s="97"/>
      <c r="J31" s="97"/>
      <c r="K31" s="97"/>
      <c r="L31" s="97"/>
      <c r="M31" s="97"/>
      <c r="N31" s="97"/>
      <c r="O31" s="97"/>
      <c r="P31" s="114"/>
      <c r="Q31" s="13" t="str">
        <f>C12</f>
        <v>Team 1</v>
      </c>
      <c r="R31" s="9">
        <f>E12</f>
        <v>17</v>
      </c>
      <c r="S31" s="10">
        <f>G12</f>
        <v>16.5</v>
      </c>
      <c r="T31" s="23"/>
      <c r="U31" s="46" t="str">
        <f>IF(R31&lt;R33,"0.00",R31-R33)</f>
        <v>0.00</v>
      </c>
      <c r="V31" s="46">
        <f>S31+U33</f>
        <v>20.5</v>
      </c>
      <c r="W31" s="20"/>
      <c r="X31" s="2"/>
      <c r="Y31" s="2"/>
      <c r="Z31" s="3"/>
      <c r="AA31" s="4"/>
      <c r="AB31" s="4"/>
      <c r="AC31" s="4"/>
      <c r="AD31" s="4"/>
      <c r="AE31" s="5"/>
    </row>
    <row r="32" spans="1:31" ht="15">
      <c r="A32" s="66" t="s">
        <v>41</v>
      </c>
      <c r="B32" s="66"/>
      <c r="C32" s="66"/>
      <c r="D32" s="66"/>
      <c r="E32" s="66"/>
      <c r="F32" s="66"/>
      <c r="G32" s="66"/>
      <c r="I32" s="98"/>
      <c r="J32" s="98"/>
      <c r="K32" s="98"/>
      <c r="L32" s="98"/>
      <c r="M32" s="100"/>
      <c r="N32" s="100"/>
      <c r="O32" s="101"/>
      <c r="P32" s="114"/>
      <c r="Q32" s="13"/>
      <c r="R32" s="9"/>
      <c r="S32" s="10"/>
      <c r="T32" s="10"/>
      <c r="U32" s="18"/>
      <c r="V32" s="18"/>
      <c r="W32" s="12"/>
      <c r="X32" s="2"/>
      <c r="Y32" s="2"/>
      <c r="Z32" s="3"/>
      <c r="AA32" s="4"/>
      <c r="AB32" s="4"/>
      <c r="AC32" s="4"/>
      <c r="AD32" s="4"/>
      <c r="AE32" s="5"/>
    </row>
    <row r="33" spans="1:31">
      <c r="A33" s="67" t="s">
        <v>42</v>
      </c>
      <c r="B33" s="67"/>
      <c r="C33" s="67"/>
      <c r="D33" s="67"/>
      <c r="E33" s="67"/>
      <c r="F33" s="67"/>
      <c r="G33" s="67"/>
      <c r="I33" s="31"/>
      <c r="J33" s="51"/>
      <c r="K33" s="52"/>
      <c r="L33" s="99"/>
      <c r="M33" s="52"/>
      <c r="N33" s="52"/>
      <c r="O33" s="99"/>
      <c r="P33" s="114"/>
      <c r="Q33" s="13" t="str">
        <f>IF(O18="W",I18,I20)</f>
        <v>Team 5</v>
      </c>
      <c r="R33" s="9">
        <f>IF(O18="W",J18,J20)</f>
        <v>21</v>
      </c>
      <c r="S33" s="10">
        <f>IF(O18="W",K18,K20)</f>
        <v>20.5</v>
      </c>
      <c r="T33" s="23"/>
      <c r="U33" s="46">
        <f>IF(R33&lt;R31,"0.00",R33-R31)</f>
        <v>4</v>
      </c>
      <c r="V33" s="46">
        <f>S33+U31</f>
        <v>20.5</v>
      </c>
      <c r="W33" s="20"/>
      <c r="X33" s="2"/>
      <c r="Y33" s="2"/>
      <c r="Z33" s="3"/>
      <c r="AA33" s="4"/>
      <c r="AB33" s="4"/>
      <c r="AC33" s="4"/>
      <c r="AD33" s="4"/>
      <c r="AE33" s="5"/>
    </row>
    <row r="34" spans="1:31" ht="13.5" thickBot="1">
      <c r="A34" s="68" t="s">
        <v>47</v>
      </c>
      <c r="B34" s="68"/>
      <c r="C34" s="68"/>
      <c r="D34" s="68"/>
      <c r="E34" s="68"/>
      <c r="F34" s="68"/>
      <c r="G34" s="68"/>
      <c r="I34" s="53"/>
      <c r="J34" s="51"/>
      <c r="K34" s="52"/>
      <c r="L34" s="52"/>
      <c r="M34" s="54"/>
      <c r="N34" s="54"/>
      <c r="O34" s="54"/>
      <c r="Q34" s="14"/>
      <c r="R34" s="15"/>
      <c r="S34" s="16"/>
      <c r="T34" s="16"/>
      <c r="U34" s="16"/>
      <c r="V34" s="16"/>
      <c r="W34" s="17"/>
      <c r="X34" s="2"/>
      <c r="Y34" s="2"/>
      <c r="Z34" s="3"/>
      <c r="AA34" s="4"/>
      <c r="AB34" s="4"/>
      <c r="AC34" s="4"/>
      <c r="AD34" s="4"/>
      <c r="AE34" s="5"/>
    </row>
    <row r="35" spans="1:31" ht="12.75">
      <c r="A35" s="68" t="s">
        <v>44</v>
      </c>
      <c r="B35" s="68"/>
      <c r="C35" s="68"/>
      <c r="D35" s="68"/>
      <c r="E35" s="68"/>
      <c r="F35" s="68"/>
      <c r="G35" s="68"/>
      <c r="I35" s="53"/>
      <c r="J35" s="51"/>
      <c r="K35" s="52"/>
      <c r="L35" s="52"/>
      <c r="M35" s="54"/>
      <c r="N35" s="54"/>
      <c r="O35" s="54"/>
      <c r="X35" s="2"/>
    </row>
    <row r="36" spans="1:31" ht="12.75">
      <c r="A36" s="68"/>
      <c r="B36" s="68"/>
      <c r="C36" s="68"/>
      <c r="D36" s="68"/>
      <c r="E36" s="68"/>
      <c r="F36" s="68"/>
      <c r="G36" s="68"/>
      <c r="I36" s="53"/>
      <c r="J36" s="51"/>
      <c r="K36" s="52"/>
      <c r="L36" s="52"/>
      <c r="M36" s="54"/>
      <c r="N36" s="54"/>
      <c r="O36" s="54"/>
      <c r="X36" s="2"/>
    </row>
    <row r="37" spans="1:31">
      <c r="A37" s="45"/>
      <c r="I37" s="31"/>
      <c r="J37" s="51"/>
      <c r="K37" s="52"/>
      <c r="L37" s="52"/>
      <c r="M37" s="52"/>
      <c r="N37" s="52"/>
      <c r="O37" s="42"/>
    </row>
    <row r="39" spans="1:31" ht="14.25" customHeight="1"/>
    <row r="41" spans="1:31" ht="14.25" customHeight="1">
      <c r="A41" s="47" t="s">
        <v>45</v>
      </c>
    </row>
    <row r="42" spans="1:31" ht="27" customHeight="1"/>
    <row r="43" spans="1:31" ht="14.25" customHeight="1">
      <c r="A43" s="47" t="s">
        <v>46</v>
      </c>
    </row>
    <row r="45" spans="1:31">
      <c r="A45" s="47" t="s">
        <v>49</v>
      </c>
    </row>
    <row r="46" spans="1:31">
      <c r="A46" s="8"/>
    </row>
    <row r="47" spans="1:31">
      <c r="A47" s="47" t="s">
        <v>50</v>
      </c>
    </row>
    <row r="48" spans="1:31" s="2" customFormat="1" hidden="1">
      <c r="A48" s="1"/>
      <c r="C48" s="19"/>
      <c r="D48" s="19"/>
      <c r="E48" s="19"/>
      <c r="F48" s="19"/>
      <c r="G48" s="19"/>
      <c r="H48" s="1"/>
      <c r="I48" s="1"/>
      <c r="J48" s="6"/>
      <c r="K48" s="7"/>
      <c r="L48" s="7"/>
      <c r="M48" s="7"/>
      <c r="N48" s="7"/>
      <c r="O48" s="8"/>
      <c r="P48" s="1"/>
      <c r="Q48" s="1"/>
      <c r="R48" s="6"/>
      <c r="S48" s="7"/>
      <c r="T48" s="7"/>
      <c r="U48" s="7"/>
      <c r="V48" s="7"/>
      <c r="W48" s="8"/>
      <c r="X48" s="1"/>
      <c r="Y48" s="1"/>
      <c r="Z48" s="6"/>
      <c r="AA48" s="7"/>
      <c r="AB48" s="7"/>
      <c r="AC48" s="7"/>
      <c r="AD48" s="7"/>
      <c r="AE48" s="8"/>
    </row>
    <row r="49" spans="1:31" s="2" customFormat="1" hidden="1">
      <c r="A49" s="1"/>
      <c r="C49" s="19"/>
      <c r="D49" s="19"/>
      <c r="E49" s="19"/>
      <c r="F49" s="19"/>
      <c r="G49" s="19"/>
      <c r="H49" s="1"/>
      <c r="I49" s="1"/>
      <c r="J49" s="6"/>
      <c r="K49" s="7"/>
      <c r="L49" s="7"/>
      <c r="M49" s="7"/>
      <c r="N49" s="7"/>
      <c r="O49" s="8"/>
      <c r="P49" s="1"/>
      <c r="Q49" s="1"/>
      <c r="R49" s="6"/>
      <c r="S49" s="7"/>
      <c r="T49" s="7"/>
      <c r="U49" s="7"/>
      <c r="V49" s="7"/>
      <c r="W49" s="8"/>
      <c r="X49" s="1"/>
      <c r="Y49" s="1"/>
      <c r="Z49" s="6"/>
      <c r="AA49" s="7"/>
      <c r="AB49" s="7"/>
      <c r="AC49" s="7"/>
      <c r="AD49" s="7"/>
      <c r="AE49" s="8"/>
    </row>
    <row r="50" spans="1:31" s="2" customFormat="1" hidden="1">
      <c r="A50" s="1"/>
      <c r="C50" s="19"/>
      <c r="D50" s="19"/>
      <c r="E50" s="19"/>
      <c r="F50" s="19"/>
      <c r="G50" s="19"/>
      <c r="H50" s="1"/>
      <c r="I50" s="1"/>
      <c r="J50" s="6"/>
      <c r="K50" s="7"/>
      <c r="L50" s="7"/>
      <c r="M50" s="7"/>
      <c r="N50" s="7"/>
      <c r="O50" s="8"/>
      <c r="P50" s="1"/>
      <c r="Q50" s="1"/>
      <c r="R50" s="6"/>
      <c r="S50" s="7"/>
      <c r="T50" s="7"/>
      <c r="U50" s="7"/>
      <c r="V50" s="7"/>
      <c r="W50" s="8"/>
      <c r="X50" s="1"/>
      <c r="Y50" s="1"/>
      <c r="Z50" s="6"/>
      <c r="AA50" s="7"/>
      <c r="AB50" s="7"/>
      <c r="AC50" s="7"/>
      <c r="AD50" s="7"/>
      <c r="AE50" s="8"/>
    </row>
    <row r="51" spans="1:31" s="2" customFormat="1" hidden="1">
      <c r="A51" s="1"/>
      <c r="C51" s="19"/>
      <c r="D51" s="19"/>
      <c r="E51" s="19"/>
      <c r="F51" s="19"/>
      <c r="G51" s="19"/>
      <c r="H51" s="1"/>
      <c r="I51" s="1"/>
      <c r="J51" s="6"/>
      <c r="K51" s="7"/>
      <c r="L51" s="7"/>
      <c r="M51" s="7"/>
      <c r="N51" s="7"/>
      <c r="O51" s="8"/>
      <c r="P51" s="1"/>
      <c r="Q51" s="1"/>
      <c r="R51" s="6"/>
      <c r="S51" s="7"/>
      <c r="T51" s="7"/>
      <c r="U51" s="7"/>
      <c r="V51" s="7"/>
      <c r="W51" s="8"/>
      <c r="X51" s="1"/>
      <c r="Y51" s="1"/>
      <c r="Z51" s="6"/>
      <c r="AA51" s="7"/>
      <c r="AB51" s="7"/>
      <c r="AC51" s="7"/>
      <c r="AD51" s="7"/>
      <c r="AE51" s="8"/>
    </row>
    <row r="52" spans="1:31" s="2" customFormat="1" hidden="1">
      <c r="A52" s="1"/>
      <c r="C52" s="19"/>
      <c r="D52" s="19"/>
      <c r="E52" s="19"/>
      <c r="F52" s="19"/>
      <c r="G52" s="19"/>
      <c r="H52" s="1"/>
      <c r="I52" s="1"/>
      <c r="J52" s="6"/>
      <c r="K52" s="7"/>
      <c r="L52" s="7"/>
      <c r="M52" s="7"/>
      <c r="N52" s="7"/>
      <c r="O52" s="8"/>
      <c r="P52" s="1"/>
      <c r="Q52" s="1"/>
      <c r="R52" s="6"/>
      <c r="S52" s="7"/>
      <c r="T52" s="7"/>
      <c r="U52" s="7"/>
      <c r="V52" s="7"/>
      <c r="W52" s="8"/>
      <c r="X52" s="1"/>
      <c r="Y52" s="1"/>
      <c r="Z52" s="6"/>
      <c r="AA52" s="7"/>
      <c r="AB52" s="7"/>
      <c r="AC52" s="7"/>
      <c r="AD52" s="7"/>
      <c r="AE52" s="8"/>
    </row>
    <row r="53" spans="1:31" s="2" customFormat="1" hidden="1">
      <c r="A53" s="1"/>
      <c r="C53" s="19"/>
      <c r="D53" s="19"/>
      <c r="E53" s="19"/>
      <c r="F53" s="19"/>
      <c r="G53" s="19"/>
      <c r="H53" s="1"/>
      <c r="I53" s="1"/>
      <c r="J53" s="6"/>
      <c r="K53" s="7"/>
      <c r="L53" s="7"/>
      <c r="M53" s="7"/>
      <c r="N53" s="7"/>
      <c r="O53" s="8"/>
      <c r="P53" s="1"/>
      <c r="Q53" s="1"/>
      <c r="R53" s="6"/>
      <c r="S53" s="7"/>
      <c r="T53" s="7"/>
      <c r="U53" s="7"/>
      <c r="V53" s="7"/>
      <c r="W53" s="8"/>
      <c r="X53" s="1"/>
      <c r="Y53" s="1"/>
      <c r="Z53" s="6"/>
      <c r="AA53" s="7"/>
      <c r="AB53" s="7"/>
      <c r="AC53" s="7"/>
      <c r="AD53" s="7"/>
      <c r="AE53" s="8"/>
    </row>
    <row r="54" spans="1:31" s="2" customFormat="1" hidden="1">
      <c r="A54" s="1"/>
      <c r="C54" s="19"/>
      <c r="D54" s="19"/>
      <c r="E54" s="19"/>
      <c r="F54" s="19"/>
      <c r="G54" s="19"/>
      <c r="H54" s="1"/>
      <c r="I54" s="1"/>
      <c r="J54" s="6"/>
      <c r="K54" s="7"/>
      <c r="L54" s="7"/>
      <c r="M54" s="7"/>
      <c r="N54" s="7"/>
      <c r="O54" s="8"/>
      <c r="P54" s="1"/>
      <c r="Q54" s="1"/>
      <c r="R54" s="6"/>
      <c r="S54" s="7"/>
      <c r="T54" s="7"/>
      <c r="U54" s="7"/>
      <c r="V54" s="7"/>
      <c r="W54" s="8"/>
      <c r="X54" s="1"/>
      <c r="Y54" s="1"/>
      <c r="Z54" s="6"/>
      <c r="AA54" s="7"/>
      <c r="AB54" s="7"/>
      <c r="AC54" s="7"/>
      <c r="AD54" s="7"/>
      <c r="AE54" s="8"/>
    </row>
    <row r="55" spans="1:31" s="2" customFormat="1" hidden="1">
      <c r="A55" s="1"/>
      <c r="C55" s="19"/>
      <c r="D55" s="19"/>
      <c r="E55" s="19"/>
      <c r="F55" s="19"/>
      <c r="G55" s="19"/>
      <c r="H55" s="1"/>
      <c r="I55" s="1"/>
      <c r="J55" s="6"/>
      <c r="K55" s="7"/>
      <c r="L55" s="7"/>
      <c r="M55" s="7"/>
      <c r="N55" s="7"/>
      <c r="O55" s="8"/>
      <c r="P55" s="1"/>
      <c r="Q55" s="1"/>
      <c r="R55" s="6"/>
      <c r="S55" s="7"/>
      <c r="T55" s="7"/>
      <c r="U55" s="7"/>
      <c r="V55" s="7"/>
      <c r="W55" s="8"/>
      <c r="X55" s="1"/>
      <c r="Y55" s="1"/>
      <c r="Z55" s="6"/>
      <c r="AA55" s="7"/>
      <c r="AB55" s="7"/>
      <c r="AC55" s="7"/>
      <c r="AD55" s="7"/>
      <c r="AE55" s="8"/>
    </row>
  </sheetData>
  <sheetProtection password="EBB8" sheet="1" objects="1" scenarios="1"/>
  <protectedRanges>
    <protectedRange sqref="C1:G1 C3:G3" name="Range2" securityDescriptor="O:WDG:WDD:(A;;CC;;;BU)"/>
    <protectedRange password="E874" sqref="AB29 O28 C12:G12 O18 O20 W31 W33 W13 W15 AE27 AE29 J18:L18 J20:L20 T31 T33 T13 T15 AB27 C28:G28 J10:L10 J12:L12 J34:L34 J36:L36 J26:L26 J28:L28 O26 AB18 AE16 AE18 AB16 C14:G14 C16:G16 C18:G18 C20:G20" name="Range1" securityDescriptor="O:WDG:WDD:(A;;CC;;;BU)"/>
  </protectedRanges>
  <mergeCells count="55">
    <mergeCell ref="C1:G1"/>
    <mergeCell ref="C3:G3"/>
    <mergeCell ref="A5:G5"/>
    <mergeCell ref="I5:O5"/>
    <mergeCell ref="Q5:W5"/>
    <mergeCell ref="I15:O15"/>
    <mergeCell ref="Y5:AE5"/>
    <mergeCell ref="A6:G6"/>
    <mergeCell ref="A8:A9"/>
    <mergeCell ref="C8:C9"/>
    <mergeCell ref="E8:E9"/>
    <mergeCell ref="G8:G9"/>
    <mergeCell ref="I8:O8"/>
    <mergeCell ref="I9:K9"/>
    <mergeCell ref="M9:N9"/>
    <mergeCell ref="Y13:AE13"/>
    <mergeCell ref="Y14:AA14"/>
    <mergeCell ref="AB14:AB15"/>
    <mergeCell ref="AC14:AD14"/>
    <mergeCell ref="AE14:AE15"/>
    <mergeCell ref="Q10:W10"/>
    <mergeCell ref="Q28:W28"/>
    <mergeCell ref="Q29:S29"/>
    <mergeCell ref="T29:T30"/>
    <mergeCell ref="U29:V29"/>
    <mergeCell ref="W29:W30"/>
    <mergeCell ref="Y24:AE24"/>
    <mergeCell ref="Y25:AA25"/>
    <mergeCell ref="AB25:AB26"/>
    <mergeCell ref="AC25:AD25"/>
    <mergeCell ref="AE25:AE26"/>
    <mergeCell ref="Q11:S11"/>
    <mergeCell ref="T11:T12"/>
    <mergeCell ref="U11:V11"/>
    <mergeCell ref="W11:W12"/>
    <mergeCell ref="I16:K16"/>
    <mergeCell ref="L16:L17"/>
    <mergeCell ref="M16:N16"/>
    <mergeCell ref="O16:O17"/>
    <mergeCell ref="I23:O23"/>
    <mergeCell ref="I24:K24"/>
    <mergeCell ref="L24:L25"/>
    <mergeCell ref="M24:N24"/>
    <mergeCell ref="O24:O25"/>
    <mergeCell ref="A34:G34"/>
    <mergeCell ref="A35:G35"/>
    <mergeCell ref="A36:G36"/>
    <mergeCell ref="I31:O31"/>
    <mergeCell ref="I32:K32"/>
    <mergeCell ref="L32:L33"/>
    <mergeCell ref="M32:N32"/>
    <mergeCell ref="O32:O33"/>
    <mergeCell ref="A31:G31"/>
    <mergeCell ref="A32:G32"/>
    <mergeCell ref="A33:G33"/>
  </mergeCells>
  <dataValidations count="2">
    <dataValidation type="list" allowBlank="1" showInputMessage="1" showErrorMessage="1" sqref="T31 T33 T13 T15 AB27 AB29 L20 L18 AB16 AB18">
      <formula1>$A$45:$A$47</formula1>
    </dataValidation>
    <dataValidation type="list" allowBlank="1" showInputMessage="1" showErrorMessage="1" sqref="W31 W33 W13 W15 AE27 AE29 O20 O18 AE16 AE18">
      <formula1>$A$41:$A$43</formula1>
    </dataValidation>
  </dataValidations>
  <pageMargins left="0.75" right="0.75" top="1" bottom="1" header="0.5" footer="0.5"/>
  <pageSetup orientation="portrait" horizontalDpi="200" verticalDpi="200" r:id="rId1"/>
  <headerFooter alignWithMargins="0"/>
</worksheet>
</file>

<file path=xl/worksheets/sheet5.xml><?xml version="1.0" encoding="utf-8"?>
<worksheet xmlns="http://schemas.openxmlformats.org/spreadsheetml/2006/main" xmlns:r="http://schemas.openxmlformats.org/officeDocument/2006/relationships">
  <dimension ref="A1:AE55"/>
  <sheetViews>
    <sheetView workbookViewId="0">
      <pane xSplit="7" topLeftCell="H1" activePane="topRight" state="frozen"/>
      <selection pane="topRight" activeCell="U21" sqref="U21"/>
    </sheetView>
  </sheetViews>
  <sheetFormatPr defaultRowHeight="14.25"/>
  <cols>
    <col min="1" max="1" width="9.85546875" style="1" customWidth="1"/>
    <col min="2" max="2" width="3" style="2" customWidth="1"/>
    <col min="3" max="3" width="25.140625" style="19" customWidth="1"/>
    <col min="4" max="4" width="2.140625" style="19" customWidth="1"/>
    <col min="5" max="5" width="10.42578125" style="19" customWidth="1"/>
    <col min="6" max="6" width="2.140625" style="19" customWidth="1"/>
    <col min="7" max="7" width="10.42578125" style="19" customWidth="1"/>
    <col min="8" max="8" width="2.140625" style="1" customWidth="1"/>
    <col min="9" max="9" width="29.85546875" style="1" customWidth="1"/>
    <col min="10" max="10" width="9.140625" style="6"/>
    <col min="11" max="14" width="9.140625" style="7"/>
    <col min="15" max="15" width="13.7109375" style="8" customWidth="1"/>
    <col min="16" max="16" width="9.140625" style="1"/>
    <col min="17" max="17" width="28.7109375" style="1" customWidth="1"/>
    <col min="18" max="18" width="9.140625" style="6"/>
    <col min="19" max="22" width="9.140625" style="7"/>
    <col min="23" max="23" width="12.7109375" style="8" customWidth="1"/>
    <col min="24" max="24" width="9.140625" style="1"/>
    <col min="25" max="25" width="25.28515625" style="1" customWidth="1"/>
    <col min="26" max="26" width="9.140625" style="6"/>
    <col min="27" max="30" width="9.140625" style="7"/>
    <col min="31" max="31" width="13.42578125" style="8" customWidth="1"/>
    <col min="32" max="16384" width="9.140625" style="1"/>
  </cols>
  <sheetData>
    <row r="1" spans="1:31" ht="13.5" thickBot="1">
      <c r="A1" s="45" t="s">
        <v>39</v>
      </c>
      <c r="B1" s="31"/>
      <c r="C1" s="81"/>
      <c r="D1" s="82"/>
      <c r="E1" s="82"/>
      <c r="F1" s="82"/>
      <c r="G1" s="82"/>
    </row>
    <row r="2" spans="1:31" ht="6" customHeight="1" thickBot="1">
      <c r="A2" s="45"/>
      <c r="B2" s="31"/>
      <c r="C2" s="44"/>
      <c r="D2" s="44"/>
      <c r="E2" s="44"/>
      <c r="F2" s="44"/>
      <c r="G2" s="44"/>
    </row>
    <row r="3" spans="1:31" ht="13.5" thickBot="1">
      <c r="A3" s="45" t="s">
        <v>40</v>
      </c>
      <c r="B3" s="43"/>
      <c r="C3" s="81"/>
      <c r="D3" s="82"/>
      <c r="E3" s="82"/>
      <c r="F3" s="82"/>
      <c r="G3" s="82"/>
    </row>
    <row r="4" spans="1:31" ht="6" customHeight="1" thickBot="1">
      <c r="A4" s="45"/>
      <c r="B4" s="43"/>
      <c r="C4" s="43"/>
      <c r="D4" s="43"/>
      <c r="E4" s="43"/>
      <c r="F4" s="43"/>
      <c r="G4" s="43"/>
    </row>
    <row r="5" spans="1:31" ht="15.75" thickBot="1">
      <c r="A5" s="83" t="s">
        <v>34</v>
      </c>
      <c r="B5" s="84"/>
      <c r="C5" s="84"/>
      <c r="D5" s="84"/>
      <c r="E5" s="84"/>
      <c r="F5" s="84"/>
      <c r="G5" s="85"/>
      <c r="I5" s="102" t="s">
        <v>10</v>
      </c>
      <c r="J5" s="87"/>
      <c r="K5" s="87"/>
      <c r="L5" s="87"/>
      <c r="M5" s="87"/>
      <c r="N5" s="87"/>
      <c r="O5" s="88"/>
      <c r="Q5" s="86" t="s">
        <v>11</v>
      </c>
      <c r="R5" s="87"/>
      <c r="S5" s="87"/>
      <c r="T5" s="87"/>
      <c r="U5" s="87"/>
      <c r="V5" s="87"/>
      <c r="W5" s="88"/>
      <c r="Y5" s="86" t="s">
        <v>12</v>
      </c>
      <c r="Z5" s="87"/>
      <c r="AA5" s="87"/>
      <c r="AB5" s="87"/>
      <c r="AC5" s="87"/>
      <c r="AD5" s="87"/>
      <c r="AE5" s="88"/>
    </row>
    <row r="6" spans="1:31" s="30" customFormat="1" ht="15" customHeight="1" thickBot="1">
      <c r="A6" s="81" t="s">
        <v>33</v>
      </c>
      <c r="B6" s="82"/>
      <c r="C6" s="82"/>
      <c r="D6" s="82"/>
      <c r="E6" s="82"/>
      <c r="F6" s="82"/>
      <c r="G6" s="93"/>
      <c r="H6" s="32"/>
      <c r="Q6" s="33"/>
      <c r="R6" s="33"/>
      <c r="S6" s="33"/>
      <c r="T6" s="33"/>
      <c r="U6" s="33"/>
      <c r="V6" s="33"/>
      <c r="W6" s="33"/>
      <c r="Y6" s="33"/>
      <c r="Z6" s="33"/>
      <c r="AA6" s="33"/>
      <c r="AB6" s="33"/>
      <c r="AC6" s="33"/>
      <c r="AD6" s="33"/>
      <c r="AE6" s="33"/>
    </row>
    <row r="7" spans="1:31" ht="8.25" customHeight="1"/>
    <row r="8" spans="1:31" ht="12.75" customHeight="1">
      <c r="A8" s="94" t="s">
        <v>26</v>
      </c>
      <c r="B8" s="28"/>
      <c r="C8" s="96" t="s">
        <v>23</v>
      </c>
      <c r="D8" s="29"/>
      <c r="E8" s="96" t="s">
        <v>24</v>
      </c>
      <c r="F8" s="29"/>
      <c r="G8" s="96" t="s">
        <v>25</v>
      </c>
      <c r="I8" s="97"/>
      <c r="J8" s="97"/>
      <c r="K8" s="97"/>
      <c r="L8" s="97"/>
      <c r="M8" s="97"/>
      <c r="N8" s="97"/>
      <c r="O8" s="97"/>
    </row>
    <row r="9" spans="1:31" ht="15">
      <c r="A9" s="95"/>
      <c r="B9" s="28"/>
      <c r="C9" s="95"/>
      <c r="D9" s="29"/>
      <c r="E9" s="95"/>
      <c r="F9" s="29"/>
      <c r="G9" s="95"/>
      <c r="I9" s="98"/>
      <c r="J9" s="98"/>
      <c r="K9" s="98"/>
      <c r="L9" s="56"/>
      <c r="M9" s="100"/>
      <c r="N9" s="100"/>
      <c r="O9" s="57"/>
    </row>
    <row r="10" spans="1:31" ht="15" thickBot="1">
      <c r="I10" s="53"/>
      <c r="J10" s="58" t="s">
        <v>19</v>
      </c>
      <c r="K10" s="59"/>
      <c r="L10" s="59"/>
      <c r="M10" s="54"/>
      <c r="N10" s="54"/>
      <c r="O10" s="54"/>
      <c r="X10" s="2"/>
      <c r="Y10" s="2"/>
      <c r="Z10" s="3"/>
      <c r="AA10" s="4"/>
      <c r="AB10" s="4"/>
      <c r="AC10" s="4"/>
      <c r="AD10" s="4"/>
      <c r="AE10" s="5"/>
    </row>
    <row r="11" spans="1:31" ht="15">
      <c r="C11" s="22"/>
      <c r="D11" s="26"/>
      <c r="E11" s="38"/>
      <c r="F11" s="39"/>
      <c r="G11" s="41"/>
      <c r="I11" s="53"/>
      <c r="J11" s="51"/>
      <c r="K11" s="52"/>
      <c r="L11" s="52"/>
      <c r="M11" s="54"/>
      <c r="N11" s="54"/>
      <c r="O11" s="54"/>
      <c r="Q11" s="69" t="s">
        <v>3</v>
      </c>
      <c r="R11" s="70"/>
      <c r="S11" s="70"/>
      <c r="T11" s="70"/>
      <c r="U11" s="70"/>
      <c r="V11" s="70"/>
      <c r="W11" s="71"/>
      <c r="X11" s="2"/>
      <c r="Y11" s="2"/>
      <c r="Z11" s="3"/>
      <c r="AA11" s="4"/>
      <c r="AB11" s="4"/>
      <c r="AC11" s="4"/>
      <c r="AD11" s="4"/>
      <c r="AE11" s="5"/>
    </row>
    <row r="12" spans="1:31" ht="15.75" thickBot="1">
      <c r="A12" s="21" t="s">
        <v>17</v>
      </c>
      <c r="B12" s="27"/>
      <c r="C12" s="23" t="s">
        <v>52</v>
      </c>
      <c r="D12" s="25"/>
      <c r="E12" s="36">
        <v>17</v>
      </c>
      <c r="F12" s="37"/>
      <c r="G12" s="40">
        <f>E12-0.5</f>
        <v>16.5</v>
      </c>
      <c r="I12" s="53"/>
      <c r="J12" s="51"/>
      <c r="K12" s="52"/>
      <c r="L12" s="52"/>
      <c r="M12" s="54"/>
      <c r="N12" s="54"/>
      <c r="O12" s="54"/>
      <c r="Q12" s="89" t="s">
        <v>51</v>
      </c>
      <c r="R12" s="90"/>
      <c r="S12" s="91"/>
      <c r="T12" s="72" t="s">
        <v>35</v>
      </c>
      <c r="U12" s="74" t="s">
        <v>9</v>
      </c>
      <c r="V12" s="75"/>
      <c r="W12" s="76" t="s">
        <v>38</v>
      </c>
      <c r="X12" s="2"/>
    </row>
    <row r="13" spans="1:31" ht="15" customHeight="1">
      <c r="C13" s="22"/>
      <c r="D13" s="26"/>
      <c r="E13" s="38"/>
      <c r="F13" s="39"/>
      <c r="G13" s="41"/>
      <c r="I13" s="31"/>
      <c r="J13" s="51"/>
      <c r="K13" s="52"/>
      <c r="L13" s="52"/>
      <c r="M13" s="52"/>
      <c r="N13" s="52"/>
      <c r="O13" s="42"/>
      <c r="Q13" s="11"/>
      <c r="R13" s="9" t="s">
        <v>0</v>
      </c>
      <c r="S13" s="10" t="s">
        <v>7</v>
      </c>
      <c r="T13" s="73"/>
      <c r="U13" s="10" t="s">
        <v>8</v>
      </c>
      <c r="V13" s="10" t="s">
        <v>7</v>
      </c>
      <c r="W13" s="77"/>
      <c r="X13" s="2"/>
      <c r="Y13" s="69" t="s">
        <v>128</v>
      </c>
      <c r="Z13" s="70"/>
      <c r="AA13" s="70"/>
      <c r="AB13" s="70"/>
      <c r="AC13" s="70"/>
      <c r="AD13" s="70"/>
      <c r="AE13" s="71"/>
    </row>
    <row r="14" spans="1:31" ht="15.75" thickBot="1">
      <c r="A14" s="21" t="s">
        <v>14</v>
      </c>
      <c r="B14" s="27"/>
      <c r="C14" s="23" t="s">
        <v>31</v>
      </c>
      <c r="D14" s="25"/>
      <c r="E14" s="36">
        <v>18</v>
      </c>
      <c r="F14" s="37"/>
      <c r="G14" s="40">
        <f>E14-0.5</f>
        <v>17.5</v>
      </c>
      <c r="I14" s="2"/>
      <c r="J14" s="3"/>
      <c r="K14" s="4"/>
      <c r="L14" s="4"/>
      <c r="M14" s="4"/>
      <c r="N14" s="4"/>
      <c r="O14" s="5"/>
      <c r="Q14" s="13" t="str">
        <f>C12</f>
        <v>Team 1</v>
      </c>
      <c r="R14" s="9">
        <f>E12</f>
        <v>17</v>
      </c>
      <c r="S14" s="10">
        <f>G12</f>
        <v>16.5</v>
      </c>
      <c r="T14" s="23"/>
      <c r="U14" s="46" t="str">
        <f>IF(R14&lt;R16,"0.00",R14-R16)</f>
        <v>0.00</v>
      </c>
      <c r="V14" s="46">
        <f>S14+U16</f>
        <v>20.5</v>
      </c>
      <c r="W14" s="20"/>
      <c r="X14" s="2"/>
      <c r="Y14" s="89" t="s">
        <v>131</v>
      </c>
      <c r="Z14" s="90"/>
      <c r="AA14" s="91"/>
      <c r="AB14" s="72" t="s">
        <v>35</v>
      </c>
      <c r="AC14" s="92" t="s">
        <v>9</v>
      </c>
      <c r="AD14" s="92"/>
      <c r="AE14" s="76" t="s">
        <v>38</v>
      </c>
    </row>
    <row r="15" spans="1:31" ht="12.75" customHeight="1">
      <c r="I15" s="69" t="s">
        <v>1</v>
      </c>
      <c r="J15" s="70"/>
      <c r="K15" s="70"/>
      <c r="L15" s="70"/>
      <c r="M15" s="70"/>
      <c r="N15" s="70"/>
      <c r="O15" s="71"/>
      <c r="Q15" s="13"/>
      <c r="R15" s="9"/>
      <c r="S15" s="10"/>
      <c r="T15" s="10"/>
      <c r="U15" s="18"/>
      <c r="V15" s="18"/>
      <c r="W15" s="12"/>
      <c r="X15" s="2"/>
      <c r="Y15" s="11"/>
      <c r="Z15" s="9" t="s">
        <v>0</v>
      </c>
      <c r="AA15" s="10" t="s">
        <v>7</v>
      </c>
      <c r="AB15" s="73"/>
      <c r="AC15" s="10" t="s">
        <v>8</v>
      </c>
      <c r="AD15" s="10" t="s">
        <v>7</v>
      </c>
      <c r="AE15" s="77"/>
    </row>
    <row r="16" spans="1:31" ht="15">
      <c r="A16" s="21" t="s">
        <v>15</v>
      </c>
      <c r="B16" s="27"/>
      <c r="C16" s="23" t="s">
        <v>29</v>
      </c>
      <c r="D16" s="25"/>
      <c r="E16" s="36">
        <v>19</v>
      </c>
      <c r="F16" s="37"/>
      <c r="G16" s="40">
        <f>E16-0.5</f>
        <v>18.5</v>
      </c>
      <c r="I16" s="89" t="s">
        <v>61</v>
      </c>
      <c r="J16" s="90"/>
      <c r="K16" s="91"/>
      <c r="L16" s="72" t="s">
        <v>35</v>
      </c>
      <c r="M16" s="74" t="s">
        <v>9</v>
      </c>
      <c r="N16" s="75"/>
      <c r="O16" s="76" t="s">
        <v>38</v>
      </c>
      <c r="Q16" s="13" t="str">
        <f>IF(O18="W",I18,I20)</f>
        <v>Team 6</v>
      </c>
      <c r="R16" s="9">
        <f>IF(O18="W",J18,J20)</f>
        <v>21</v>
      </c>
      <c r="S16" s="10">
        <f>IF(O18="W",K18,K20)</f>
        <v>20.5</v>
      </c>
      <c r="T16" s="23"/>
      <c r="U16" s="46">
        <f>IF(R16&lt;R14,"0.00",R16-R14)</f>
        <v>4</v>
      </c>
      <c r="V16" s="46">
        <f>S16+U14</f>
        <v>20.5</v>
      </c>
      <c r="W16" s="20"/>
      <c r="X16" s="2"/>
      <c r="Y16" s="13" t="str">
        <f>IF(W14="W",Q16,Q14)</f>
        <v>Team 1</v>
      </c>
      <c r="Z16" s="9">
        <f>IF(W14="W",R16,R14)</f>
        <v>17</v>
      </c>
      <c r="AA16" s="10">
        <f>IF(W14="W",S16,S14)</f>
        <v>16.5</v>
      </c>
      <c r="AB16" s="23"/>
      <c r="AC16" s="46" t="str">
        <f>IF(Z16&lt;Z18,"0.00",Z16-Z18)</f>
        <v>0.00</v>
      </c>
      <c r="AD16" s="46">
        <f>AA16+AC18</f>
        <v>21.5</v>
      </c>
      <c r="AE16" s="20"/>
    </row>
    <row r="17" spans="1:31" ht="15" thickBot="1">
      <c r="C17" s="22"/>
      <c r="D17" s="26"/>
      <c r="E17" s="38"/>
      <c r="F17" s="39"/>
      <c r="G17" s="41"/>
      <c r="I17" s="11"/>
      <c r="J17" s="9" t="s">
        <v>0</v>
      </c>
      <c r="K17" s="10" t="s">
        <v>7</v>
      </c>
      <c r="L17" s="73"/>
      <c r="M17" s="10" t="s">
        <v>8</v>
      </c>
      <c r="N17" s="10" t="s">
        <v>7</v>
      </c>
      <c r="O17" s="77"/>
      <c r="Q17" s="14"/>
      <c r="R17" s="15"/>
      <c r="S17" s="16"/>
      <c r="T17" s="16"/>
      <c r="U17" s="16"/>
      <c r="V17" s="16"/>
      <c r="W17" s="17"/>
      <c r="X17" s="2"/>
      <c r="Y17" s="13"/>
      <c r="Z17" s="9"/>
      <c r="AA17" s="10"/>
      <c r="AB17" s="10"/>
      <c r="AC17" s="18"/>
      <c r="AD17" s="18"/>
      <c r="AE17" s="12"/>
    </row>
    <row r="18" spans="1:31">
      <c r="A18" s="21" t="s">
        <v>16</v>
      </c>
      <c r="B18" s="27"/>
      <c r="C18" s="23" t="s">
        <v>27</v>
      </c>
      <c r="D18" s="25"/>
      <c r="E18" s="36">
        <v>20</v>
      </c>
      <c r="F18" s="37"/>
      <c r="G18" s="40">
        <f>E18-0.5</f>
        <v>19.5</v>
      </c>
      <c r="I18" s="13" t="str">
        <f>C18</f>
        <v>Team 4</v>
      </c>
      <c r="J18" s="34">
        <f>E18</f>
        <v>20</v>
      </c>
      <c r="K18" s="35">
        <f>G18</f>
        <v>19.5</v>
      </c>
      <c r="L18" s="23"/>
      <c r="M18" s="46" t="str">
        <f>IF(E18&lt;E22,"0.00",E18-E22)</f>
        <v>0.00</v>
      </c>
      <c r="N18" s="46">
        <f>G18+M20</f>
        <v>20.5</v>
      </c>
      <c r="O18" s="20"/>
      <c r="Q18" s="2"/>
      <c r="R18" s="3"/>
      <c r="S18" s="4"/>
      <c r="T18" s="4"/>
      <c r="U18" s="4"/>
      <c r="V18" s="4"/>
      <c r="W18" s="5"/>
      <c r="X18" s="2"/>
      <c r="Y18" s="13" t="str">
        <f>IF(W30="W",Q32,Q30)</f>
        <v>Team 5</v>
      </c>
      <c r="Z18" s="9">
        <f>IF(W30="W",R32,R30)</f>
        <v>22</v>
      </c>
      <c r="AA18" s="10">
        <f>IF(W30="W",S32,S30)</f>
        <v>21.5</v>
      </c>
      <c r="AB18" s="23"/>
      <c r="AC18" s="46">
        <f>IF(Z18&lt;Z16,"0.00",Z18-Z16)</f>
        <v>5</v>
      </c>
      <c r="AD18" s="46">
        <f>AA18+AC16</f>
        <v>21.5</v>
      </c>
      <c r="AE18" s="20"/>
    </row>
    <row r="19" spans="1:31" ht="15" thickBot="1">
      <c r="C19" s="22"/>
      <c r="D19" s="26"/>
      <c r="E19" s="38"/>
      <c r="F19" s="39"/>
      <c r="G19" s="41"/>
      <c r="I19" s="13"/>
      <c r="J19" s="34"/>
      <c r="K19" s="35"/>
      <c r="L19" s="35"/>
      <c r="M19" s="18"/>
      <c r="N19" s="18"/>
      <c r="O19" s="12"/>
      <c r="Q19" s="2"/>
      <c r="R19" s="3"/>
      <c r="S19" s="4"/>
      <c r="T19" s="4"/>
      <c r="U19" s="4"/>
      <c r="V19" s="4"/>
      <c r="W19" s="5"/>
      <c r="X19" s="2"/>
      <c r="Y19" s="14"/>
      <c r="Z19" s="15"/>
      <c r="AA19" s="16"/>
      <c r="AB19" s="16"/>
      <c r="AC19" s="16"/>
      <c r="AD19" s="16"/>
      <c r="AE19" s="17"/>
    </row>
    <row r="20" spans="1:31">
      <c r="A20" s="21" t="s">
        <v>18</v>
      </c>
      <c r="B20" s="27"/>
      <c r="C20" s="23" t="s">
        <v>28</v>
      </c>
      <c r="D20" s="25"/>
      <c r="E20" s="36">
        <v>22</v>
      </c>
      <c r="F20" s="37"/>
      <c r="G20" s="40">
        <f>E20-0.5</f>
        <v>21.5</v>
      </c>
      <c r="I20" s="13" t="str">
        <f>C22</f>
        <v>Team 6</v>
      </c>
      <c r="J20" s="34">
        <f>E22</f>
        <v>21</v>
      </c>
      <c r="K20" s="35">
        <f>G22</f>
        <v>20.5</v>
      </c>
      <c r="L20" s="23"/>
      <c r="M20" s="46">
        <f>IF(E22&lt;E18,"0.00",E22-E18)</f>
        <v>1</v>
      </c>
      <c r="N20" s="46">
        <f>G22+M18</f>
        <v>20.5</v>
      </c>
      <c r="O20" s="20"/>
      <c r="Q20" s="2"/>
      <c r="R20" s="3"/>
      <c r="S20" s="4"/>
      <c r="T20" s="4"/>
      <c r="U20" s="4"/>
      <c r="V20" s="4"/>
      <c r="W20" s="5"/>
      <c r="X20" s="2"/>
    </row>
    <row r="21" spans="1:31" ht="15" thickBot="1">
      <c r="C21" s="22"/>
      <c r="D21" s="26"/>
      <c r="E21" s="38"/>
      <c r="F21" s="39"/>
      <c r="G21" s="41"/>
      <c r="I21" s="14"/>
      <c r="J21" s="15"/>
      <c r="K21" s="16"/>
      <c r="L21" s="16"/>
      <c r="M21" s="16"/>
      <c r="N21" s="16"/>
      <c r="O21" s="17"/>
      <c r="Q21" s="2"/>
      <c r="R21" s="3"/>
      <c r="S21" s="4"/>
      <c r="T21" s="4"/>
      <c r="U21" s="4"/>
      <c r="V21" s="4"/>
      <c r="W21" s="5"/>
      <c r="X21" s="2"/>
    </row>
    <row r="22" spans="1:31" ht="15" thickBot="1">
      <c r="A22" s="21" t="s">
        <v>20</v>
      </c>
      <c r="B22" s="27"/>
      <c r="C22" s="23" t="s">
        <v>30</v>
      </c>
      <c r="D22" s="25"/>
      <c r="E22" s="36">
        <v>21</v>
      </c>
      <c r="F22" s="37"/>
      <c r="G22" s="40">
        <f>E22-0.5</f>
        <v>20.5</v>
      </c>
      <c r="I22" s="2"/>
      <c r="J22" s="3"/>
      <c r="K22" s="4"/>
      <c r="L22" s="4"/>
      <c r="M22" s="4"/>
      <c r="N22" s="4"/>
      <c r="O22" s="5"/>
      <c r="Q22" s="2"/>
      <c r="R22" s="3"/>
      <c r="S22" s="4"/>
      <c r="T22" s="4"/>
      <c r="U22" s="4"/>
      <c r="V22" s="4"/>
      <c r="W22" s="5"/>
      <c r="X22" s="2"/>
    </row>
    <row r="23" spans="1:31" ht="15.75" thickBot="1">
      <c r="B23" s="1"/>
      <c r="C23" s="1"/>
      <c r="D23" s="26"/>
      <c r="E23" s="38"/>
      <c r="F23" s="39"/>
      <c r="G23" s="41"/>
      <c r="I23" s="69" t="s">
        <v>2</v>
      </c>
      <c r="J23" s="70"/>
      <c r="K23" s="70"/>
      <c r="L23" s="70"/>
      <c r="M23" s="70"/>
      <c r="N23" s="70"/>
      <c r="O23" s="71"/>
      <c r="Q23" s="2"/>
      <c r="R23" s="3"/>
      <c r="S23" s="4"/>
      <c r="T23" s="4"/>
      <c r="U23" s="4"/>
      <c r="V23" s="4"/>
      <c r="W23" s="5"/>
      <c r="X23" s="2"/>
    </row>
    <row r="24" spans="1:31" ht="15">
      <c r="C24" s="22"/>
      <c r="D24" s="26"/>
      <c r="E24" s="38"/>
      <c r="F24" s="39"/>
      <c r="G24" s="41"/>
      <c r="I24" s="89" t="s">
        <v>62</v>
      </c>
      <c r="J24" s="90"/>
      <c r="K24" s="91"/>
      <c r="L24" s="72" t="s">
        <v>35</v>
      </c>
      <c r="M24" s="74" t="s">
        <v>9</v>
      </c>
      <c r="N24" s="75"/>
      <c r="O24" s="76" t="s">
        <v>38</v>
      </c>
      <c r="Q24" s="2"/>
      <c r="R24" s="3"/>
      <c r="S24" s="4"/>
      <c r="T24" s="4"/>
      <c r="U24" s="4"/>
      <c r="V24" s="4"/>
      <c r="W24" s="5"/>
      <c r="X24" s="2"/>
      <c r="Y24" s="69" t="s">
        <v>127</v>
      </c>
      <c r="Z24" s="70"/>
      <c r="AA24" s="70"/>
      <c r="AB24" s="70"/>
      <c r="AC24" s="70"/>
      <c r="AD24" s="70"/>
      <c r="AE24" s="71"/>
    </row>
    <row r="25" spans="1:31" ht="15">
      <c r="C25" s="22"/>
      <c r="D25" s="26"/>
      <c r="E25" s="38"/>
      <c r="F25" s="39"/>
      <c r="G25" s="41"/>
      <c r="I25" s="11"/>
      <c r="J25" s="9" t="s">
        <v>0</v>
      </c>
      <c r="K25" s="10" t="s">
        <v>7</v>
      </c>
      <c r="L25" s="73"/>
      <c r="M25" s="10" t="s">
        <v>8</v>
      </c>
      <c r="N25" s="10" t="s">
        <v>7</v>
      </c>
      <c r="O25" s="77"/>
      <c r="Q25" s="2"/>
      <c r="R25" s="3"/>
      <c r="S25" s="4"/>
      <c r="T25" s="4"/>
      <c r="U25" s="4"/>
      <c r="V25" s="4"/>
      <c r="W25" s="5"/>
      <c r="X25" s="2"/>
      <c r="Y25" s="89" t="s">
        <v>37</v>
      </c>
      <c r="Z25" s="90"/>
      <c r="AA25" s="91"/>
      <c r="AB25" s="72" t="s">
        <v>35</v>
      </c>
      <c r="AC25" s="92" t="s">
        <v>9</v>
      </c>
      <c r="AD25" s="92"/>
      <c r="AE25" s="76" t="s">
        <v>38</v>
      </c>
    </row>
    <row r="26" spans="1:31" ht="15" thickBot="1">
      <c r="I26" s="13" t="str">
        <f>C16</f>
        <v>Team 3</v>
      </c>
      <c r="J26" s="34">
        <f>E16</f>
        <v>19</v>
      </c>
      <c r="K26" s="35">
        <f>G16</f>
        <v>18.5</v>
      </c>
      <c r="L26" s="23"/>
      <c r="M26" s="46" t="str">
        <f>IF(E16&lt;E20,"0.00",E16-E20)</f>
        <v>0.00</v>
      </c>
      <c r="N26" s="46">
        <f>G16+M28</f>
        <v>21.5</v>
      </c>
      <c r="O26" s="20"/>
      <c r="Q26" s="2"/>
      <c r="R26" s="3"/>
      <c r="S26" s="4"/>
      <c r="T26" s="4"/>
      <c r="U26" s="4"/>
      <c r="V26" s="4"/>
      <c r="W26" s="5"/>
      <c r="X26" s="2"/>
      <c r="Y26" s="11"/>
      <c r="Z26" s="9" t="s">
        <v>0</v>
      </c>
      <c r="AA26" s="10" t="s">
        <v>7</v>
      </c>
      <c r="AB26" s="73"/>
      <c r="AC26" s="10" t="s">
        <v>8</v>
      </c>
      <c r="AD26" s="10" t="s">
        <v>7</v>
      </c>
      <c r="AE26" s="77"/>
    </row>
    <row r="27" spans="1:31" ht="15">
      <c r="C27" s="22"/>
      <c r="D27" s="26"/>
      <c r="E27" s="38"/>
      <c r="F27" s="39"/>
      <c r="G27" s="41"/>
      <c r="I27" s="13"/>
      <c r="J27" s="34"/>
      <c r="K27" s="35"/>
      <c r="L27" s="35"/>
      <c r="M27" s="18"/>
      <c r="N27" s="18"/>
      <c r="O27" s="12"/>
      <c r="Q27" s="69" t="s">
        <v>4</v>
      </c>
      <c r="R27" s="70"/>
      <c r="S27" s="70"/>
      <c r="T27" s="70"/>
      <c r="U27" s="70"/>
      <c r="V27" s="70"/>
      <c r="W27" s="71"/>
      <c r="X27" s="2"/>
      <c r="Y27" s="13" t="str">
        <f>IF(W14="W",Q14,Q16)</f>
        <v>Team 6</v>
      </c>
      <c r="Z27" s="9">
        <f>IF(W14="W",R14,R16)</f>
        <v>21</v>
      </c>
      <c r="AA27" s="10">
        <f>IF(W14="W",S14,S16)</f>
        <v>20.5</v>
      </c>
      <c r="AB27" s="23"/>
      <c r="AC27" s="46">
        <f>IF(Z27&lt;Z29,"0.00",Z27-Z29)</f>
        <v>3</v>
      </c>
      <c r="AD27" s="46">
        <f>AA27+AC29</f>
        <v>20.5</v>
      </c>
      <c r="AE27" s="20"/>
    </row>
    <row r="28" spans="1:31" ht="14.25" customHeight="1">
      <c r="I28" s="13" t="str">
        <f>C20</f>
        <v>Team 5</v>
      </c>
      <c r="J28" s="34">
        <f>E20</f>
        <v>22</v>
      </c>
      <c r="K28" s="35">
        <f>G20</f>
        <v>21.5</v>
      </c>
      <c r="L28" s="23"/>
      <c r="M28" s="46">
        <f>IF(E20&lt;E16,"0.00",E20-E16)</f>
        <v>3</v>
      </c>
      <c r="N28" s="46">
        <f>G20+M26</f>
        <v>21.5</v>
      </c>
      <c r="O28" s="20"/>
      <c r="Q28" s="89" t="s">
        <v>53</v>
      </c>
      <c r="R28" s="90"/>
      <c r="S28" s="91"/>
      <c r="T28" s="72" t="s">
        <v>35</v>
      </c>
      <c r="U28" s="74" t="s">
        <v>9</v>
      </c>
      <c r="V28" s="75"/>
      <c r="W28" s="76" t="s">
        <v>38</v>
      </c>
      <c r="X28" s="2"/>
      <c r="Y28" s="13"/>
      <c r="Z28" s="9"/>
      <c r="AA28" s="10"/>
      <c r="AB28" s="10"/>
      <c r="AC28" s="18"/>
      <c r="AD28" s="18"/>
      <c r="AE28" s="12"/>
    </row>
    <row r="29" spans="1:31" ht="15" thickBot="1">
      <c r="C29" s="22"/>
      <c r="D29" s="26"/>
      <c r="E29" s="38"/>
      <c r="F29" s="39"/>
      <c r="G29" s="41"/>
      <c r="I29" s="14"/>
      <c r="J29" s="15"/>
      <c r="K29" s="16"/>
      <c r="L29" s="16"/>
      <c r="M29" s="16"/>
      <c r="N29" s="16"/>
      <c r="O29" s="17"/>
      <c r="Q29" s="11"/>
      <c r="R29" s="9" t="s">
        <v>0</v>
      </c>
      <c r="S29" s="10" t="s">
        <v>7</v>
      </c>
      <c r="T29" s="73"/>
      <c r="U29" s="10" t="s">
        <v>8</v>
      </c>
      <c r="V29" s="10" t="s">
        <v>7</v>
      </c>
      <c r="W29" s="77"/>
      <c r="X29" s="2"/>
      <c r="Y29" s="13" t="str">
        <f>IF(W30="W",Q30,Q32)</f>
        <v>Team 2</v>
      </c>
      <c r="Z29" s="9">
        <f>IF(W30="W",R30,R32)</f>
        <v>18</v>
      </c>
      <c r="AA29" s="10">
        <f>IF(W30="W",S30,S32)</f>
        <v>17.5</v>
      </c>
      <c r="AB29" s="23"/>
      <c r="AC29" s="46" t="str">
        <f>IF(Z29&lt;Z27,"0.00",Z29-Z27)</f>
        <v>0.00</v>
      </c>
      <c r="AD29" s="46">
        <f>AA29+AC27</f>
        <v>20.5</v>
      </c>
      <c r="AE29" s="20"/>
    </row>
    <row r="30" spans="1:31" ht="15" thickBot="1">
      <c r="C30" s="22"/>
      <c r="D30" s="26"/>
      <c r="E30" s="38"/>
      <c r="F30" s="39"/>
      <c r="G30" s="41"/>
      <c r="I30" s="2"/>
      <c r="J30" s="3"/>
      <c r="K30" s="4"/>
      <c r="L30" s="4"/>
      <c r="M30" s="4"/>
      <c r="N30" s="4"/>
      <c r="O30" s="5"/>
      <c r="Q30" s="13" t="str">
        <f>IF(O26="W",I26,I28)</f>
        <v>Team 5</v>
      </c>
      <c r="R30" s="9">
        <f>IF(O26="W",J26,J28)</f>
        <v>22</v>
      </c>
      <c r="S30" s="10">
        <f>IF(O26="W",K26,K28)</f>
        <v>21.5</v>
      </c>
      <c r="T30" s="23"/>
      <c r="U30" s="46">
        <f>IF(R30&lt;R32,"0.00",R30-R32)</f>
        <v>4</v>
      </c>
      <c r="V30" s="46">
        <f>S30+U32</f>
        <v>21.5</v>
      </c>
      <c r="W30" s="20"/>
      <c r="X30" s="2"/>
      <c r="Y30" s="14"/>
      <c r="Z30" s="15"/>
      <c r="AA30" s="16"/>
      <c r="AB30" s="16"/>
      <c r="AC30" s="16"/>
      <c r="AD30" s="16"/>
      <c r="AE30" s="17"/>
    </row>
    <row r="31" spans="1:31" ht="15">
      <c r="A31" s="78" t="s">
        <v>43</v>
      </c>
      <c r="B31" s="79"/>
      <c r="C31" s="79"/>
      <c r="D31" s="79"/>
      <c r="E31" s="79"/>
      <c r="F31" s="79"/>
      <c r="G31" s="80"/>
      <c r="I31" s="97"/>
      <c r="J31" s="97"/>
      <c r="K31" s="97"/>
      <c r="L31" s="97"/>
      <c r="M31" s="97"/>
      <c r="N31" s="97"/>
      <c r="O31" s="97"/>
      <c r="Q31" s="13"/>
      <c r="R31" s="9"/>
      <c r="S31" s="10"/>
      <c r="T31" s="10"/>
      <c r="U31" s="18"/>
      <c r="V31" s="18"/>
      <c r="W31" s="12"/>
      <c r="X31" s="2"/>
      <c r="Y31" s="2"/>
      <c r="Z31" s="3"/>
      <c r="AA31" s="4"/>
      <c r="AB31" s="4"/>
      <c r="AC31" s="4"/>
      <c r="AD31" s="4"/>
      <c r="AE31" s="5"/>
    </row>
    <row r="32" spans="1:31" ht="15">
      <c r="A32" s="66" t="s">
        <v>41</v>
      </c>
      <c r="B32" s="66"/>
      <c r="C32" s="66"/>
      <c r="D32" s="66"/>
      <c r="E32" s="66"/>
      <c r="F32" s="66"/>
      <c r="G32" s="66"/>
      <c r="I32" s="98"/>
      <c r="J32" s="98"/>
      <c r="K32" s="98"/>
      <c r="L32" s="98"/>
      <c r="M32" s="100"/>
      <c r="N32" s="100"/>
      <c r="O32" s="101"/>
      <c r="Q32" s="13" t="str">
        <f>C14</f>
        <v>Team 2</v>
      </c>
      <c r="R32" s="9">
        <f>E14</f>
        <v>18</v>
      </c>
      <c r="S32" s="10">
        <f>G14</f>
        <v>17.5</v>
      </c>
      <c r="T32" s="23"/>
      <c r="U32" s="46" t="str">
        <f>IF(R32&lt;R30,"0.00",R32-R30)</f>
        <v>0.00</v>
      </c>
      <c r="V32" s="46">
        <f>S32+U30</f>
        <v>21.5</v>
      </c>
      <c r="W32" s="20"/>
      <c r="X32" s="2"/>
      <c r="Y32" s="2"/>
      <c r="Z32" s="3"/>
      <c r="AA32" s="4"/>
      <c r="AB32" s="4"/>
      <c r="AC32" s="4"/>
      <c r="AD32" s="4"/>
      <c r="AE32" s="5"/>
    </row>
    <row r="33" spans="1:31" ht="13.5" thickBot="1">
      <c r="A33" s="67" t="s">
        <v>42</v>
      </c>
      <c r="B33" s="67"/>
      <c r="C33" s="67"/>
      <c r="D33" s="67"/>
      <c r="E33" s="67"/>
      <c r="F33" s="67"/>
      <c r="G33" s="67"/>
      <c r="I33" s="31"/>
      <c r="J33" s="51"/>
      <c r="K33" s="52"/>
      <c r="L33" s="99"/>
      <c r="M33" s="52"/>
      <c r="N33" s="52"/>
      <c r="O33" s="99"/>
      <c r="Q33" s="14"/>
      <c r="R33" s="15"/>
      <c r="S33" s="16"/>
      <c r="T33" s="16"/>
      <c r="U33" s="16"/>
      <c r="V33" s="16"/>
      <c r="W33" s="17"/>
      <c r="X33" s="2"/>
      <c r="Y33" s="2"/>
      <c r="Z33" s="3"/>
      <c r="AA33" s="4"/>
      <c r="AB33" s="4"/>
      <c r="AC33" s="4"/>
      <c r="AD33" s="4"/>
      <c r="AE33" s="5"/>
    </row>
    <row r="34" spans="1:31" ht="12.75">
      <c r="A34" s="68" t="s">
        <v>47</v>
      </c>
      <c r="B34" s="68"/>
      <c r="C34" s="68"/>
      <c r="D34" s="68"/>
      <c r="E34" s="68"/>
      <c r="F34" s="68"/>
      <c r="G34" s="68"/>
      <c r="I34" s="53"/>
      <c r="J34" s="51"/>
      <c r="K34" s="52"/>
      <c r="L34" s="52"/>
      <c r="M34" s="54"/>
      <c r="N34" s="54"/>
      <c r="O34" s="54"/>
      <c r="X34" s="2"/>
      <c r="Y34" s="2"/>
      <c r="Z34" s="3"/>
      <c r="AA34" s="4"/>
      <c r="AB34" s="4"/>
      <c r="AC34" s="4"/>
      <c r="AD34" s="4"/>
      <c r="AE34" s="5"/>
    </row>
    <row r="35" spans="1:31" ht="12.75">
      <c r="A35" s="68" t="s">
        <v>44</v>
      </c>
      <c r="B35" s="68"/>
      <c r="C35" s="68"/>
      <c r="D35" s="68"/>
      <c r="E35" s="68"/>
      <c r="F35" s="68"/>
      <c r="G35" s="68"/>
      <c r="I35" s="53"/>
      <c r="J35" s="51"/>
      <c r="K35" s="52"/>
      <c r="L35" s="52"/>
      <c r="M35" s="54"/>
      <c r="N35" s="54"/>
      <c r="O35" s="54"/>
      <c r="X35" s="2"/>
    </row>
    <row r="36" spans="1:31" ht="12.75">
      <c r="A36" s="68"/>
      <c r="B36" s="68"/>
      <c r="C36" s="68"/>
      <c r="D36" s="68"/>
      <c r="E36" s="68"/>
      <c r="F36" s="68"/>
      <c r="G36" s="68"/>
      <c r="I36" s="53"/>
      <c r="J36" s="51"/>
      <c r="K36" s="52"/>
      <c r="L36" s="52"/>
      <c r="M36" s="54"/>
      <c r="N36" s="54"/>
      <c r="O36" s="54"/>
      <c r="X36" s="2"/>
    </row>
    <row r="37" spans="1:31">
      <c r="A37" s="45"/>
      <c r="I37" s="31"/>
      <c r="J37" s="51"/>
      <c r="K37" s="52"/>
      <c r="L37" s="52"/>
      <c r="M37" s="52"/>
      <c r="N37" s="52"/>
      <c r="O37" s="42"/>
    </row>
    <row r="39" spans="1:31" ht="14.25" customHeight="1"/>
    <row r="41" spans="1:31" ht="14.25" customHeight="1">
      <c r="A41" s="47" t="s">
        <v>45</v>
      </c>
    </row>
    <row r="42" spans="1:31" ht="27" customHeight="1"/>
    <row r="43" spans="1:31" ht="14.25" customHeight="1">
      <c r="A43" s="47" t="s">
        <v>46</v>
      </c>
    </row>
    <row r="45" spans="1:31">
      <c r="A45" s="47" t="s">
        <v>49</v>
      </c>
    </row>
    <row r="46" spans="1:31">
      <c r="A46" s="8"/>
    </row>
    <row r="47" spans="1:31">
      <c r="A47" s="47" t="s">
        <v>50</v>
      </c>
    </row>
    <row r="48" spans="1:31" s="2" customFormat="1" hidden="1">
      <c r="A48" s="1"/>
      <c r="C48" s="19"/>
      <c r="D48" s="19"/>
      <c r="E48" s="19"/>
      <c r="F48" s="19"/>
      <c r="G48" s="19"/>
      <c r="H48" s="1"/>
      <c r="I48" s="1"/>
      <c r="J48" s="6"/>
      <c r="K48" s="7"/>
      <c r="L48" s="7"/>
      <c r="M48" s="7"/>
      <c r="N48" s="7"/>
      <c r="O48" s="8"/>
      <c r="P48" s="1"/>
      <c r="Q48" s="1"/>
      <c r="R48" s="6"/>
      <c r="S48" s="7"/>
      <c r="T48" s="7"/>
      <c r="U48" s="7"/>
      <c r="V48" s="7"/>
      <c r="W48" s="8"/>
      <c r="X48" s="1"/>
      <c r="Y48" s="1"/>
      <c r="Z48" s="6"/>
      <c r="AA48" s="7"/>
      <c r="AB48" s="7"/>
      <c r="AC48" s="7"/>
      <c r="AD48" s="7"/>
      <c r="AE48" s="8"/>
    </row>
    <row r="49" spans="1:31" s="2" customFormat="1" hidden="1">
      <c r="A49" s="1"/>
      <c r="C49" s="19"/>
      <c r="D49" s="19"/>
      <c r="E49" s="19"/>
      <c r="F49" s="19"/>
      <c r="G49" s="19"/>
      <c r="H49" s="1"/>
      <c r="I49" s="1"/>
      <c r="J49" s="6"/>
      <c r="K49" s="7"/>
      <c r="L49" s="7"/>
      <c r="M49" s="7"/>
      <c r="N49" s="7"/>
      <c r="O49" s="8"/>
      <c r="P49" s="1"/>
      <c r="Q49" s="1"/>
      <c r="R49" s="6"/>
      <c r="S49" s="7"/>
      <c r="T49" s="7"/>
      <c r="U49" s="7"/>
      <c r="V49" s="7"/>
      <c r="W49" s="8"/>
      <c r="X49" s="1"/>
      <c r="Y49" s="1"/>
      <c r="Z49" s="6"/>
      <c r="AA49" s="7"/>
      <c r="AB49" s="7"/>
      <c r="AC49" s="7"/>
      <c r="AD49" s="7"/>
      <c r="AE49" s="8"/>
    </row>
    <row r="50" spans="1:31" s="2" customFormat="1" hidden="1">
      <c r="A50" s="1"/>
      <c r="C50" s="19"/>
      <c r="D50" s="19"/>
      <c r="E50" s="19"/>
      <c r="F50" s="19"/>
      <c r="G50" s="19"/>
      <c r="H50" s="1"/>
      <c r="I50" s="1"/>
      <c r="J50" s="6"/>
      <c r="K50" s="7"/>
      <c r="L50" s="7"/>
      <c r="M50" s="7"/>
      <c r="N50" s="7"/>
      <c r="O50" s="8"/>
      <c r="P50" s="1"/>
      <c r="Q50" s="1"/>
      <c r="R50" s="6"/>
      <c r="S50" s="7"/>
      <c r="T50" s="7"/>
      <c r="U50" s="7"/>
      <c r="V50" s="7"/>
      <c r="W50" s="8"/>
      <c r="X50" s="1"/>
      <c r="Y50" s="1"/>
      <c r="Z50" s="6"/>
      <c r="AA50" s="7"/>
      <c r="AB50" s="7"/>
      <c r="AC50" s="7"/>
      <c r="AD50" s="7"/>
      <c r="AE50" s="8"/>
    </row>
    <row r="51" spans="1:31" s="2" customFormat="1" hidden="1">
      <c r="A51" s="1"/>
      <c r="C51" s="19"/>
      <c r="D51" s="19"/>
      <c r="E51" s="19"/>
      <c r="F51" s="19"/>
      <c r="G51" s="19"/>
      <c r="H51" s="1"/>
      <c r="I51" s="1"/>
      <c r="J51" s="6"/>
      <c r="K51" s="7"/>
      <c r="L51" s="7"/>
      <c r="M51" s="7"/>
      <c r="N51" s="7"/>
      <c r="O51" s="8"/>
      <c r="P51" s="1"/>
      <c r="Q51" s="1"/>
      <c r="R51" s="6"/>
      <c r="S51" s="7"/>
      <c r="T51" s="7"/>
      <c r="U51" s="7"/>
      <c r="V51" s="7"/>
      <c r="W51" s="8"/>
      <c r="X51" s="1"/>
      <c r="Y51" s="1"/>
      <c r="Z51" s="6"/>
      <c r="AA51" s="7"/>
      <c r="AB51" s="7"/>
      <c r="AC51" s="7"/>
      <c r="AD51" s="7"/>
      <c r="AE51" s="8"/>
    </row>
    <row r="52" spans="1:31" s="2" customFormat="1" hidden="1">
      <c r="A52" s="1"/>
      <c r="C52" s="19"/>
      <c r="D52" s="19"/>
      <c r="E52" s="19"/>
      <c r="F52" s="19"/>
      <c r="G52" s="19"/>
      <c r="H52" s="1"/>
      <c r="I52" s="1"/>
      <c r="J52" s="6"/>
      <c r="K52" s="7"/>
      <c r="L52" s="7"/>
      <c r="M52" s="7"/>
      <c r="N52" s="7"/>
      <c r="O52" s="8"/>
      <c r="P52" s="1"/>
      <c r="Q52" s="1"/>
      <c r="R52" s="6"/>
      <c r="S52" s="7"/>
      <c r="T52" s="7"/>
      <c r="U52" s="7"/>
      <c r="V52" s="7"/>
      <c r="W52" s="8"/>
      <c r="X52" s="1"/>
      <c r="Y52" s="1"/>
      <c r="Z52" s="6"/>
      <c r="AA52" s="7"/>
      <c r="AB52" s="7"/>
      <c r="AC52" s="7"/>
      <c r="AD52" s="7"/>
      <c r="AE52" s="8"/>
    </row>
    <row r="53" spans="1:31" s="2" customFormat="1" hidden="1">
      <c r="A53" s="1"/>
      <c r="C53" s="19"/>
      <c r="D53" s="19"/>
      <c r="E53" s="19"/>
      <c r="F53" s="19"/>
      <c r="G53" s="19"/>
      <c r="H53" s="1"/>
      <c r="I53" s="1"/>
      <c r="J53" s="6"/>
      <c r="K53" s="7"/>
      <c r="L53" s="7"/>
      <c r="M53" s="7"/>
      <c r="N53" s="7"/>
      <c r="O53" s="8"/>
      <c r="P53" s="1"/>
      <c r="Q53" s="1"/>
      <c r="R53" s="6"/>
      <c r="S53" s="7"/>
      <c r="T53" s="7"/>
      <c r="U53" s="7"/>
      <c r="V53" s="7"/>
      <c r="W53" s="8"/>
      <c r="X53" s="1"/>
      <c r="Y53" s="1"/>
      <c r="Z53" s="6"/>
      <c r="AA53" s="7"/>
      <c r="AB53" s="7"/>
      <c r="AC53" s="7"/>
      <c r="AD53" s="7"/>
      <c r="AE53" s="8"/>
    </row>
    <row r="54" spans="1:31" s="2" customFormat="1" hidden="1">
      <c r="A54" s="1"/>
      <c r="C54" s="19"/>
      <c r="D54" s="19"/>
      <c r="E54" s="19"/>
      <c r="F54" s="19"/>
      <c r="G54" s="19"/>
      <c r="H54" s="1"/>
      <c r="I54" s="1"/>
      <c r="J54" s="6"/>
      <c r="K54" s="7"/>
      <c r="L54" s="7"/>
      <c r="M54" s="7"/>
      <c r="N54" s="7"/>
      <c r="O54" s="8"/>
      <c r="P54" s="1"/>
      <c r="Q54" s="1"/>
      <c r="R54" s="6"/>
      <c r="S54" s="7"/>
      <c r="T54" s="7"/>
      <c r="U54" s="7"/>
      <c r="V54" s="7"/>
      <c r="W54" s="8"/>
      <c r="X54" s="1"/>
      <c r="Y54" s="1"/>
      <c r="Z54" s="6"/>
      <c r="AA54" s="7"/>
      <c r="AB54" s="7"/>
      <c r="AC54" s="7"/>
      <c r="AD54" s="7"/>
      <c r="AE54" s="8"/>
    </row>
    <row r="55" spans="1:31" s="2" customFormat="1" hidden="1">
      <c r="A55" s="1"/>
      <c r="C55" s="19"/>
      <c r="D55" s="19"/>
      <c r="E55" s="19"/>
      <c r="F55" s="19"/>
      <c r="G55" s="19"/>
      <c r="H55" s="1"/>
      <c r="I55" s="1"/>
      <c r="J55" s="6"/>
      <c r="K55" s="7"/>
      <c r="L55" s="7"/>
      <c r="M55" s="7"/>
      <c r="N55" s="7"/>
      <c r="O55" s="8"/>
      <c r="P55" s="1"/>
      <c r="Q55" s="1"/>
      <c r="R55" s="6"/>
      <c r="S55" s="7"/>
      <c r="T55" s="7"/>
      <c r="U55" s="7"/>
      <c r="V55" s="7"/>
      <c r="W55" s="8"/>
      <c r="X55" s="1"/>
      <c r="Y55" s="1"/>
      <c r="Z55" s="6"/>
      <c r="AA55" s="7"/>
      <c r="AB55" s="7"/>
      <c r="AC55" s="7"/>
      <c r="AD55" s="7"/>
      <c r="AE55" s="8"/>
    </row>
  </sheetData>
  <sheetProtection password="EBB8" sheet="1" objects="1" scenarios="1"/>
  <protectedRanges>
    <protectedRange sqref="C1:G1 C3:G3" name="Range2" securityDescriptor="O:WDG:WDD:(A;;CC;;;BU)"/>
    <protectedRange password="E874" sqref="AB29 J36:L36 C12:G12 O18 O20 O26 O28 W14 W16 W30 W32 AE27 AE29 J18:L18 J20:L20 J26:L26 J28:L28 T14 T16 T30 T32 AB27 J10:L10 J12:L12 J34:L34 AB18 AE16 AE18 AB16 C14:G14 C16:G16 C18:G18 C20:G20 C22:G22" name="Range1" securityDescriptor="O:WDG:WDD:(A;;CC;;;BU)"/>
  </protectedRanges>
  <mergeCells count="55">
    <mergeCell ref="C1:G1"/>
    <mergeCell ref="C3:G3"/>
    <mergeCell ref="A5:G5"/>
    <mergeCell ref="I5:O5"/>
    <mergeCell ref="Q5:W5"/>
    <mergeCell ref="I15:O15"/>
    <mergeCell ref="Y5:AE5"/>
    <mergeCell ref="A6:G6"/>
    <mergeCell ref="A8:A9"/>
    <mergeCell ref="C8:C9"/>
    <mergeCell ref="E8:E9"/>
    <mergeCell ref="G8:G9"/>
    <mergeCell ref="I8:O8"/>
    <mergeCell ref="I9:K9"/>
    <mergeCell ref="M9:N9"/>
    <mergeCell ref="Y13:AE13"/>
    <mergeCell ref="Y14:AA14"/>
    <mergeCell ref="AB14:AB15"/>
    <mergeCell ref="AC14:AD14"/>
    <mergeCell ref="AE14:AE15"/>
    <mergeCell ref="Q11:W11"/>
    <mergeCell ref="Q12:S12"/>
    <mergeCell ref="T12:T13"/>
    <mergeCell ref="U12:V12"/>
    <mergeCell ref="W12:W13"/>
    <mergeCell ref="Y24:AE24"/>
    <mergeCell ref="Y25:AA25"/>
    <mergeCell ref="AB25:AB26"/>
    <mergeCell ref="AC25:AD25"/>
    <mergeCell ref="AE25:AE26"/>
    <mergeCell ref="Q28:S28"/>
    <mergeCell ref="T28:T29"/>
    <mergeCell ref="U28:V28"/>
    <mergeCell ref="W28:W29"/>
    <mergeCell ref="I16:K16"/>
    <mergeCell ref="L16:L17"/>
    <mergeCell ref="M16:N16"/>
    <mergeCell ref="O16:O17"/>
    <mergeCell ref="I23:O23"/>
    <mergeCell ref="I24:K24"/>
    <mergeCell ref="L24:L25"/>
    <mergeCell ref="M24:N24"/>
    <mergeCell ref="O24:O25"/>
    <mergeCell ref="Q27:W27"/>
    <mergeCell ref="A34:G34"/>
    <mergeCell ref="A35:G35"/>
    <mergeCell ref="A36:G36"/>
    <mergeCell ref="I31:O31"/>
    <mergeCell ref="I32:K32"/>
    <mergeCell ref="L32:L33"/>
    <mergeCell ref="M32:N32"/>
    <mergeCell ref="O32:O33"/>
    <mergeCell ref="A31:G31"/>
    <mergeCell ref="A32:G32"/>
    <mergeCell ref="A33:G33"/>
  </mergeCells>
  <dataValidations count="2">
    <dataValidation type="list" allowBlank="1" showInputMessage="1" showErrorMessage="1" sqref="AE29 AE27 O28 O20 O26 W14 W16 W30 W32 O18 AE18 AE16">
      <formula1>$A$41:$A$43</formula1>
    </dataValidation>
    <dataValidation type="list" allowBlank="1" showInputMessage="1" showErrorMessage="1" sqref="AB29 AB27 L28 L20 L26 T14 T16 T30 T32 L18 AB18 AB16">
      <formula1>$A$45:$A$47</formula1>
    </dataValidation>
  </dataValidations>
  <pageMargins left="0.75" right="0.75" top="1" bottom="1" header="0.5" footer="0.5"/>
  <pageSetup orientation="portrait" horizontalDpi="200" verticalDpi="200" r:id="rId1"/>
  <headerFooter alignWithMargins="0"/>
  <drawing r:id="rId2"/>
</worksheet>
</file>

<file path=xl/worksheets/sheet6.xml><?xml version="1.0" encoding="utf-8"?>
<worksheet xmlns="http://schemas.openxmlformats.org/spreadsheetml/2006/main" xmlns:r="http://schemas.openxmlformats.org/officeDocument/2006/relationships">
  <dimension ref="A1:AE55"/>
  <sheetViews>
    <sheetView workbookViewId="0">
      <pane xSplit="7" topLeftCell="P1" activePane="topRight" state="frozen"/>
      <selection pane="topRight" activeCell="Y21" sqref="Y21"/>
    </sheetView>
  </sheetViews>
  <sheetFormatPr defaultRowHeight="14.25"/>
  <cols>
    <col min="1" max="1" width="9.85546875" style="1" customWidth="1"/>
    <col min="2" max="2" width="3" style="2" customWidth="1"/>
    <col min="3" max="3" width="25.140625" style="19" customWidth="1"/>
    <col min="4" max="4" width="2.140625" style="19" customWidth="1"/>
    <col min="5" max="5" width="10.42578125" style="19" customWidth="1"/>
    <col min="6" max="6" width="2.140625" style="19" customWidth="1"/>
    <col min="7" max="7" width="10.42578125" style="19" customWidth="1"/>
    <col min="8" max="8" width="2.140625" style="1" customWidth="1"/>
    <col min="9" max="9" width="29.85546875" style="1" customWidth="1"/>
    <col min="10" max="10" width="9.140625" style="6"/>
    <col min="11" max="14" width="9.140625" style="7"/>
    <col min="15" max="15" width="13.7109375" style="8" customWidth="1"/>
    <col min="16" max="16" width="9.140625" style="1"/>
    <col min="17" max="17" width="28.7109375" style="1" customWidth="1"/>
    <col min="18" max="18" width="9.140625" style="6"/>
    <col min="19" max="22" width="9.140625" style="7"/>
    <col min="23" max="23" width="12.7109375" style="8" customWidth="1"/>
    <col min="24" max="24" width="9.140625" style="1"/>
    <col min="25" max="25" width="25.28515625" style="1" customWidth="1"/>
    <col min="26" max="26" width="9.140625" style="6"/>
    <col min="27" max="30" width="9.140625" style="7"/>
    <col min="31" max="31" width="13.42578125" style="8" customWidth="1"/>
    <col min="32" max="16384" width="9.140625" style="1"/>
  </cols>
  <sheetData>
    <row r="1" spans="1:31" ht="13.5" thickBot="1">
      <c r="A1" s="45" t="s">
        <v>39</v>
      </c>
      <c r="B1" s="31"/>
      <c r="C1" s="81"/>
      <c r="D1" s="82"/>
      <c r="E1" s="82"/>
      <c r="F1" s="82"/>
      <c r="G1" s="82"/>
    </row>
    <row r="2" spans="1:31" ht="6" customHeight="1" thickBot="1">
      <c r="A2" s="45"/>
      <c r="B2" s="31"/>
      <c r="C2" s="44"/>
      <c r="D2" s="44"/>
      <c r="E2" s="44"/>
      <c r="F2" s="44"/>
      <c r="G2" s="44"/>
    </row>
    <row r="3" spans="1:31" ht="13.5" thickBot="1">
      <c r="A3" s="45" t="s">
        <v>40</v>
      </c>
      <c r="B3" s="43"/>
      <c r="C3" s="81"/>
      <c r="D3" s="82"/>
      <c r="E3" s="82"/>
      <c r="F3" s="82"/>
      <c r="G3" s="82"/>
    </row>
    <row r="4" spans="1:31" ht="6" customHeight="1" thickBot="1">
      <c r="A4" s="45"/>
      <c r="B4" s="43"/>
      <c r="C4" s="43"/>
      <c r="D4" s="43"/>
      <c r="E4" s="43"/>
      <c r="F4" s="43"/>
      <c r="G4" s="43"/>
    </row>
    <row r="5" spans="1:31" ht="15.75" thickBot="1">
      <c r="A5" s="83" t="s">
        <v>34</v>
      </c>
      <c r="B5" s="84"/>
      <c r="C5" s="84"/>
      <c r="D5" s="84"/>
      <c r="E5" s="84"/>
      <c r="F5" s="84"/>
      <c r="G5" s="85"/>
      <c r="I5" s="102" t="s">
        <v>10</v>
      </c>
      <c r="J5" s="87"/>
      <c r="K5" s="87"/>
      <c r="L5" s="87"/>
      <c r="M5" s="87"/>
      <c r="N5" s="87"/>
      <c r="O5" s="88"/>
      <c r="Q5" s="86" t="s">
        <v>11</v>
      </c>
      <c r="R5" s="87"/>
      <c r="S5" s="87"/>
      <c r="T5" s="87"/>
      <c r="U5" s="87"/>
      <c r="V5" s="87"/>
      <c r="W5" s="88"/>
      <c r="Y5" s="86" t="s">
        <v>12</v>
      </c>
      <c r="Z5" s="87"/>
      <c r="AA5" s="87"/>
      <c r="AB5" s="87"/>
      <c r="AC5" s="87"/>
      <c r="AD5" s="87"/>
      <c r="AE5" s="88"/>
    </row>
    <row r="6" spans="1:31" s="30" customFormat="1" ht="15" customHeight="1" thickBot="1">
      <c r="A6" s="81" t="s">
        <v>33</v>
      </c>
      <c r="B6" s="82"/>
      <c r="C6" s="82"/>
      <c r="D6" s="82"/>
      <c r="E6" s="82"/>
      <c r="F6" s="82"/>
      <c r="G6" s="93"/>
      <c r="H6" s="32"/>
      <c r="Q6" s="33"/>
      <c r="R6" s="33"/>
      <c r="S6" s="33"/>
      <c r="T6" s="33"/>
      <c r="U6" s="33"/>
      <c r="V6" s="33"/>
      <c r="W6" s="33"/>
      <c r="Y6" s="33"/>
      <c r="Z6" s="33"/>
      <c r="AA6" s="33"/>
      <c r="AB6" s="33"/>
      <c r="AC6" s="33"/>
      <c r="AD6" s="33"/>
      <c r="AE6" s="33"/>
    </row>
    <row r="7" spans="1:31" ht="8.25" customHeight="1"/>
    <row r="8" spans="1:31" ht="12.75" customHeight="1">
      <c r="A8" s="94" t="s">
        <v>26</v>
      </c>
      <c r="B8" s="28"/>
      <c r="C8" s="96" t="s">
        <v>23</v>
      </c>
      <c r="D8" s="29"/>
      <c r="E8" s="96" t="s">
        <v>24</v>
      </c>
      <c r="F8" s="29"/>
      <c r="G8" s="96" t="s">
        <v>25</v>
      </c>
      <c r="I8" s="97"/>
      <c r="J8" s="97"/>
      <c r="K8" s="97"/>
      <c r="L8" s="97"/>
      <c r="M8" s="97"/>
      <c r="N8" s="97"/>
      <c r="O8" s="97"/>
    </row>
    <row r="9" spans="1:31" ht="15">
      <c r="A9" s="95"/>
      <c r="B9" s="28"/>
      <c r="C9" s="95"/>
      <c r="D9" s="29"/>
      <c r="E9" s="95"/>
      <c r="F9" s="29"/>
      <c r="G9" s="95"/>
      <c r="I9" s="98"/>
      <c r="J9" s="98"/>
      <c r="K9" s="98"/>
      <c r="L9" s="56"/>
      <c r="M9" s="100"/>
      <c r="N9" s="100"/>
      <c r="O9" s="57"/>
    </row>
    <row r="10" spans="1:31" ht="15" thickBot="1">
      <c r="I10" s="53"/>
      <c r="J10" s="58" t="s">
        <v>19</v>
      </c>
      <c r="K10" s="59"/>
      <c r="L10" s="25"/>
      <c r="M10" s="54"/>
      <c r="N10" s="54"/>
      <c r="O10" s="55"/>
      <c r="X10" s="2"/>
    </row>
    <row r="11" spans="1:31" ht="15">
      <c r="C11" s="22"/>
      <c r="D11" s="26"/>
      <c r="E11" s="38"/>
      <c r="F11" s="39"/>
      <c r="G11" s="41"/>
      <c r="I11" s="53"/>
      <c r="J11" s="51"/>
      <c r="K11" s="52"/>
      <c r="L11" s="52"/>
      <c r="M11" s="54"/>
      <c r="N11" s="54"/>
      <c r="O11" s="42"/>
      <c r="Q11" s="69" t="s">
        <v>4</v>
      </c>
      <c r="R11" s="70"/>
      <c r="S11" s="70"/>
      <c r="T11" s="70"/>
      <c r="U11" s="70"/>
      <c r="V11" s="70"/>
      <c r="W11" s="71"/>
      <c r="X11" s="2"/>
    </row>
    <row r="12" spans="1:31" ht="15.75" thickBot="1">
      <c r="A12" s="21" t="s">
        <v>17</v>
      </c>
      <c r="B12" s="27"/>
      <c r="C12" s="23" t="s">
        <v>52</v>
      </c>
      <c r="D12" s="25"/>
      <c r="E12" s="36">
        <v>17</v>
      </c>
      <c r="F12" s="37"/>
      <c r="G12" s="65">
        <f>E12-0.5</f>
        <v>16.5</v>
      </c>
      <c r="I12" s="53"/>
      <c r="J12" s="51"/>
      <c r="K12" s="52"/>
      <c r="L12" s="25"/>
      <c r="M12" s="54"/>
      <c r="N12" s="54"/>
      <c r="O12" s="55"/>
      <c r="Q12" s="89" t="s">
        <v>51</v>
      </c>
      <c r="R12" s="90"/>
      <c r="S12" s="91"/>
      <c r="T12" s="72" t="s">
        <v>35</v>
      </c>
      <c r="U12" s="74" t="s">
        <v>9</v>
      </c>
      <c r="V12" s="75"/>
      <c r="W12" s="76" t="s">
        <v>38</v>
      </c>
      <c r="X12" s="2"/>
    </row>
    <row r="13" spans="1:31" ht="15">
      <c r="C13" s="22"/>
      <c r="D13" s="26"/>
      <c r="E13" s="38"/>
      <c r="F13" s="39"/>
      <c r="G13" s="41"/>
      <c r="I13" s="31"/>
      <c r="J13" s="51"/>
      <c r="K13" s="52"/>
      <c r="L13" s="52"/>
      <c r="M13" s="52"/>
      <c r="N13" s="52"/>
      <c r="O13" s="42"/>
      <c r="Q13" s="11"/>
      <c r="R13" s="9" t="s">
        <v>0</v>
      </c>
      <c r="S13" s="10" t="s">
        <v>7</v>
      </c>
      <c r="T13" s="73"/>
      <c r="U13" s="10" t="s">
        <v>8</v>
      </c>
      <c r="V13" s="10" t="s">
        <v>7</v>
      </c>
      <c r="W13" s="77"/>
      <c r="X13" s="2"/>
      <c r="Y13" s="69" t="s">
        <v>124</v>
      </c>
      <c r="Z13" s="70"/>
      <c r="AA13" s="70"/>
      <c r="AB13" s="70"/>
      <c r="AC13" s="70"/>
      <c r="AD13" s="70"/>
      <c r="AE13" s="71"/>
    </row>
    <row r="14" spans="1:31" ht="15.75" thickBot="1">
      <c r="A14" s="21" t="s">
        <v>14</v>
      </c>
      <c r="B14" s="27"/>
      <c r="C14" s="23" t="s">
        <v>31</v>
      </c>
      <c r="D14" s="25"/>
      <c r="E14" s="36">
        <v>18</v>
      </c>
      <c r="F14" s="37"/>
      <c r="G14" s="65">
        <f>E14-0.5</f>
        <v>17.5</v>
      </c>
      <c r="I14" s="2"/>
      <c r="J14" s="3"/>
      <c r="K14" s="4"/>
      <c r="L14" s="4"/>
      <c r="M14" s="4"/>
      <c r="N14" s="4"/>
      <c r="O14" s="5"/>
      <c r="Q14" s="13" t="str">
        <f>C12</f>
        <v>Team 1</v>
      </c>
      <c r="R14" s="9">
        <f>E12</f>
        <v>17</v>
      </c>
      <c r="S14" s="10">
        <f>G12</f>
        <v>16.5</v>
      </c>
      <c r="T14" s="23"/>
      <c r="U14" s="46" t="str">
        <f>IF(R14&lt;R16,"0.00",R14-R16)</f>
        <v>0.00</v>
      </c>
      <c r="V14" s="46">
        <f>S14+U16</f>
        <v>20.5</v>
      </c>
      <c r="W14" s="20"/>
      <c r="X14" s="2"/>
      <c r="Y14" s="89" t="s">
        <v>131</v>
      </c>
      <c r="Z14" s="90"/>
      <c r="AA14" s="91"/>
      <c r="AB14" s="72" t="s">
        <v>35</v>
      </c>
      <c r="AC14" s="92" t="s">
        <v>9</v>
      </c>
      <c r="AD14" s="92"/>
      <c r="AE14" s="76" t="s">
        <v>38</v>
      </c>
    </row>
    <row r="15" spans="1:31" ht="12.75" customHeight="1">
      <c r="C15" s="22"/>
      <c r="D15" s="26"/>
      <c r="E15" s="38"/>
      <c r="F15" s="39"/>
      <c r="G15" s="41"/>
      <c r="I15" s="69" t="s">
        <v>1</v>
      </c>
      <c r="J15" s="70"/>
      <c r="K15" s="70"/>
      <c r="L15" s="70"/>
      <c r="M15" s="70"/>
      <c r="N15" s="70"/>
      <c r="O15" s="71"/>
      <c r="Q15" s="13"/>
      <c r="R15" s="9"/>
      <c r="S15" s="10"/>
      <c r="T15" s="10"/>
      <c r="U15" s="18"/>
      <c r="V15" s="18"/>
      <c r="W15" s="12"/>
      <c r="X15" s="2"/>
      <c r="Y15" s="11"/>
      <c r="Z15" s="9" t="s">
        <v>0</v>
      </c>
      <c r="AA15" s="10" t="s">
        <v>7</v>
      </c>
      <c r="AB15" s="73"/>
      <c r="AC15" s="10" t="s">
        <v>8</v>
      </c>
      <c r="AD15" s="10" t="s">
        <v>7</v>
      </c>
      <c r="AE15" s="77"/>
    </row>
    <row r="16" spans="1:31" ht="15">
      <c r="A16" s="21" t="s">
        <v>15</v>
      </c>
      <c r="B16" s="27"/>
      <c r="C16" s="23" t="s">
        <v>29</v>
      </c>
      <c r="D16" s="25"/>
      <c r="E16" s="36">
        <v>19</v>
      </c>
      <c r="F16" s="37"/>
      <c r="G16" s="65">
        <f>E16-0.5</f>
        <v>18.5</v>
      </c>
      <c r="I16" s="89" t="s">
        <v>58</v>
      </c>
      <c r="J16" s="90"/>
      <c r="K16" s="91"/>
      <c r="L16" s="72" t="s">
        <v>35</v>
      </c>
      <c r="M16" s="74" t="s">
        <v>9</v>
      </c>
      <c r="N16" s="75"/>
      <c r="O16" s="76" t="s">
        <v>38</v>
      </c>
      <c r="Q16" s="13" t="str">
        <f>IF(O18="W",I18,I20)</f>
        <v>Team 5</v>
      </c>
      <c r="R16" s="9">
        <f>IF(O18="W",J18,J20)</f>
        <v>21</v>
      </c>
      <c r="S16" s="10">
        <f>IF(O18="W",K18,K20)</f>
        <v>20.5</v>
      </c>
      <c r="T16" s="23"/>
      <c r="U16" s="46">
        <f>IF(R16&lt;R14,"0.00",R16-R14)</f>
        <v>4</v>
      </c>
      <c r="V16" s="46">
        <f>S16+U14</f>
        <v>20.5</v>
      </c>
      <c r="W16" s="20"/>
      <c r="X16" s="2"/>
      <c r="Y16" s="13" t="str">
        <f>IF(W14="W",Q16,Q14)</f>
        <v>Team 1</v>
      </c>
      <c r="Z16" s="9">
        <f>IF(W14="W",R16,R14)</f>
        <v>17</v>
      </c>
      <c r="AA16" s="10">
        <f>IF(W14="W",S16,S14)</f>
        <v>16.5</v>
      </c>
      <c r="AB16" s="23"/>
      <c r="AC16" s="46" t="str">
        <f>IF(Z16&lt;Z18,"0.00",Z16-Z18)</f>
        <v>0.00</v>
      </c>
      <c r="AD16" s="46">
        <f>AA16+AC18</f>
        <v>21.5</v>
      </c>
      <c r="AE16" s="20"/>
    </row>
    <row r="17" spans="1:31" ht="15" thickBot="1">
      <c r="C17" s="22"/>
      <c r="D17" s="26"/>
      <c r="E17" s="38"/>
      <c r="F17" s="39"/>
      <c r="G17" s="41"/>
      <c r="I17" s="11"/>
      <c r="J17" s="9" t="s">
        <v>0</v>
      </c>
      <c r="K17" s="10" t="s">
        <v>7</v>
      </c>
      <c r="L17" s="73"/>
      <c r="M17" s="10" t="s">
        <v>8</v>
      </c>
      <c r="N17" s="10" t="s">
        <v>7</v>
      </c>
      <c r="O17" s="77"/>
      <c r="Q17" s="14"/>
      <c r="R17" s="15"/>
      <c r="S17" s="16"/>
      <c r="T17" s="16"/>
      <c r="U17" s="16"/>
      <c r="V17" s="16"/>
      <c r="W17" s="17"/>
      <c r="X17" s="2"/>
      <c r="Y17" s="13"/>
      <c r="Z17" s="9"/>
      <c r="AA17" s="10"/>
      <c r="AB17" s="10"/>
      <c r="AC17" s="18"/>
      <c r="AD17" s="18"/>
      <c r="AE17" s="12"/>
    </row>
    <row r="18" spans="1:31">
      <c r="A18" s="21" t="s">
        <v>16</v>
      </c>
      <c r="B18" s="27"/>
      <c r="C18" s="23" t="s">
        <v>27</v>
      </c>
      <c r="D18" s="25"/>
      <c r="E18" s="36">
        <v>20</v>
      </c>
      <c r="F18" s="37"/>
      <c r="G18" s="65">
        <f>E18-0.5</f>
        <v>19.5</v>
      </c>
      <c r="I18" s="13" t="str">
        <f>C18</f>
        <v>Team 4</v>
      </c>
      <c r="J18" s="34">
        <f>E18</f>
        <v>20</v>
      </c>
      <c r="K18" s="35">
        <f>G18</f>
        <v>19.5</v>
      </c>
      <c r="L18" s="23"/>
      <c r="M18" s="46" t="str">
        <f>IF(E18&lt;E20,"0.00",E18-E20)</f>
        <v>0.00</v>
      </c>
      <c r="N18" s="46">
        <f>G18+M20</f>
        <v>20.5</v>
      </c>
      <c r="O18" s="20"/>
      <c r="Q18" s="2"/>
      <c r="R18" s="3"/>
      <c r="S18" s="4"/>
      <c r="T18" s="4"/>
      <c r="U18" s="4"/>
      <c r="V18" s="4"/>
      <c r="W18" s="5"/>
      <c r="X18" s="2"/>
      <c r="Y18" s="13" t="str">
        <f>IF(W30="W",Q32,Q30)</f>
        <v>Team 6</v>
      </c>
      <c r="Z18" s="9">
        <f>IF(W30="W",R32,R30)</f>
        <v>22</v>
      </c>
      <c r="AA18" s="10">
        <f>IF(W30="W",S32,S30)</f>
        <v>21.5</v>
      </c>
      <c r="AB18" s="23"/>
      <c r="AC18" s="46">
        <f>IF(Z18&lt;Z16,"0.00",Z18-Z16)</f>
        <v>5</v>
      </c>
      <c r="AD18" s="46">
        <f>AA18+AC16</f>
        <v>21.5</v>
      </c>
      <c r="AE18" s="20"/>
    </row>
    <row r="19" spans="1:31" ht="15" thickBot="1">
      <c r="C19" s="22"/>
      <c r="D19" s="26"/>
      <c r="E19" s="38"/>
      <c r="F19" s="39"/>
      <c r="G19" s="41"/>
      <c r="I19" s="13"/>
      <c r="J19" s="34"/>
      <c r="K19" s="35"/>
      <c r="L19" s="35"/>
      <c r="M19" s="18"/>
      <c r="N19" s="18"/>
      <c r="O19" s="12"/>
      <c r="Q19" s="2"/>
      <c r="R19" s="3"/>
      <c r="S19" s="4"/>
      <c r="T19" s="4"/>
      <c r="U19" s="4"/>
      <c r="V19" s="4"/>
      <c r="W19" s="5"/>
      <c r="X19" s="2"/>
      <c r="Y19" s="14"/>
      <c r="Z19" s="15"/>
      <c r="AA19" s="16"/>
      <c r="AB19" s="16"/>
      <c r="AC19" s="16"/>
      <c r="AD19" s="16"/>
      <c r="AE19" s="17"/>
    </row>
    <row r="20" spans="1:31">
      <c r="A20" s="21" t="s">
        <v>18</v>
      </c>
      <c r="B20" s="27"/>
      <c r="C20" s="23" t="s">
        <v>28</v>
      </c>
      <c r="D20" s="25"/>
      <c r="E20" s="36">
        <v>21</v>
      </c>
      <c r="F20" s="37"/>
      <c r="G20" s="65">
        <f>E20-0.5</f>
        <v>20.5</v>
      </c>
      <c r="I20" s="13" t="str">
        <f>C20</f>
        <v>Team 5</v>
      </c>
      <c r="J20" s="34">
        <f>E20</f>
        <v>21</v>
      </c>
      <c r="K20" s="35">
        <f>G20</f>
        <v>20.5</v>
      </c>
      <c r="L20" s="23"/>
      <c r="M20" s="46">
        <f>IF(E20&lt;E18,"0.00",E20-E18)</f>
        <v>1</v>
      </c>
      <c r="N20" s="46">
        <f>G20+M18</f>
        <v>20.5</v>
      </c>
      <c r="O20" s="20"/>
      <c r="Q20" s="2"/>
      <c r="R20" s="3"/>
      <c r="S20" s="4"/>
      <c r="T20" s="4"/>
      <c r="U20" s="4"/>
      <c r="V20" s="4"/>
      <c r="W20" s="5"/>
      <c r="X20" s="2"/>
    </row>
    <row r="21" spans="1:31" ht="15" thickBot="1">
      <c r="C21" s="22"/>
      <c r="D21" s="26"/>
      <c r="E21" s="38"/>
      <c r="F21" s="39"/>
      <c r="G21" s="41"/>
      <c r="I21" s="14"/>
      <c r="J21" s="15"/>
      <c r="K21" s="16"/>
      <c r="L21" s="16"/>
      <c r="M21" s="16"/>
      <c r="N21" s="16"/>
      <c r="O21" s="17"/>
      <c r="Q21" s="2"/>
      <c r="R21" s="3"/>
      <c r="S21" s="4"/>
      <c r="T21" s="4"/>
      <c r="U21" s="4"/>
      <c r="V21" s="4"/>
      <c r="W21" s="5"/>
      <c r="X21" s="2"/>
    </row>
    <row r="22" spans="1:31" ht="15" thickBot="1">
      <c r="A22" s="21" t="s">
        <v>20</v>
      </c>
      <c r="B22" s="27"/>
      <c r="C22" s="23" t="s">
        <v>30</v>
      </c>
      <c r="D22" s="25"/>
      <c r="E22" s="36">
        <v>22</v>
      </c>
      <c r="F22" s="37"/>
      <c r="G22" s="65">
        <f>E22-0.5</f>
        <v>21.5</v>
      </c>
      <c r="I22" s="2"/>
      <c r="J22" s="3"/>
      <c r="K22" s="4"/>
      <c r="L22" s="4"/>
      <c r="M22" s="4"/>
      <c r="N22" s="4"/>
      <c r="O22" s="5"/>
      <c r="Q22" s="2"/>
      <c r="R22" s="3"/>
      <c r="S22" s="4"/>
      <c r="T22" s="4"/>
      <c r="U22" s="4"/>
      <c r="V22" s="4"/>
      <c r="W22" s="5"/>
      <c r="X22" s="2"/>
    </row>
    <row r="23" spans="1:31" ht="15.75" thickBot="1">
      <c r="C23" s="22"/>
      <c r="D23" s="26"/>
      <c r="E23" s="38"/>
      <c r="F23" s="39"/>
      <c r="G23" s="41"/>
      <c r="I23" s="69" t="s">
        <v>2</v>
      </c>
      <c r="J23" s="70"/>
      <c r="K23" s="70"/>
      <c r="L23" s="70"/>
      <c r="M23" s="70"/>
      <c r="N23" s="70"/>
      <c r="O23" s="71"/>
      <c r="Q23" s="2"/>
      <c r="R23" s="3"/>
      <c r="S23" s="4"/>
      <c r="T23" s="4"/>
      <c r="U23" s="4"/>
      <c r="V23" s="4"/>
      <c r="W23" s="5"/>
      <c r="X23" s="2"/>
    </row>
    <row r="24" spans="1:31" ht="15">
      <c r="A24" s="21" t="s">
        <v>21</v>
      </c>
      <c r="B24" s="27"/>
      <c r="C24" s="23" t="s">
        <v>32</v>
      </c>
      <c r="D24" s="25"/>
      <c r="E24" s="36">
        <v>23</v>
      </c>
      <c r="F24" s="37"/>
      <c r="G24" s="65">
        <f>E24-0.5</f>
        <v>22.5</v>
      </c>
      <c r="I24" s="89" t="s">
        <v>59</v>
      </c>
      <c r="J24" s="90"/>
      <c r="K24" s="91"/>
      <c r="L24" s="72" t="s">
        <v>35</v>
      </c>
      <c r="M24" s="74" t="s">
        <v>9</v>
      </c>
      <c r="N24" s="75"/>
      <c r="O24" s="76" t="s">
        <v>38</v>
      </c>
      <c r="Q24" s="2"/>
      <c r="R24" s="3"/>
      <c r="S24" s="4"/>
      <c r="T24" s="4"/>
      <c r="U24" s="4"/>
      <c r="V24" s="4"/>
      <c r="W24" s="5"/>
      <c r="X24" s="2"/>
      <c r="Y24" s="69" t="s">
        <v>123</v>
      </c>
      <c r="Z24" s="70"/>
      <c r="AA24" s="70"/>
      <c r="AB24" s="70"/>
      <c r="AC24" s="70"/>
      <c r="AD24" s="70"/>
      <c r="AE24" s="71"/>
    </row>
    <row r="25" spans="1:31" ht="15">
      <c r="C25" s="22"/>
      <c r="D25" s="26"/>
      <c r="E25" s="38"/>
      <c r="F25" s="39"/>
      <c r="G25" s="41"/>
      <c r="I25" s="11"/>
      <c r="J25" s="9" t="s">
        <v>0</v>
      </c>
      <c r="K25" s="10" t="s">
        <v>7</v>
      </c>
      <c r="L25" s="73"/>
      <c r="M25" s="10" t="s">
        <v>8</v>
      </c>
      <c r="N25" s="10" t="s">
        <v>7</v>
      </c>
      <c r="O25" s="77"/>
      <c r="Q25" s="2"/>
      <c r="R25" s="3"/>
      <c r="S25" s="4"/>
      <c r="T25" s="4"/>
      <c r="U25" s="4"/>
      <c r="V25" s="4"/>
      <c r="W25" s="5"/>
      <c r="X25" s="2"/>
      <c r="Y25" s="89" t="s">
        <v>37</v>
      </c>
      <c r="Z25" s="90"/>
      <c r="AA25" s="91"/>
      <c r="AB25" s="72" t="s">
        <v>35</v>
      </c>
      <c r="AC25" s="92" t="s">
        <v>9</v>
      </c>
      <c r="AD25" s="92"/>
      <c r="AE25" s="76" t="s">
        <v>38</v>
      </c>
    </row>
    <row r="26" spans="1:31" ht="15" thickBot="1">
      <c r="I26" s="13" t="str">
        <f>C16</f>
        <v>Team 3</v>
      </c>
      <c r="J26" s="34">
        <f>E16</f>
        <v>19</v>
      </c>
      <c r="K26" s="35">
        <f>G16</f>
        <v>18.5</v>
      </c>
      <c r="L26" s="23"/>
      <c r="M26" s="46" t="str">
        <f>IF(E16&lt;E22,"0.00",E16-E22)</f>
        <v>0.00</v>
      </c>
      <c r="N26" s="46">
        <f>G16+M28</f>
        <v>21.5</v>
      </c>
      <c r="O26" s="20"/>
      <c r="Q26" s="2"/>
      <c r="R26" s="3"/>
      <c r="S26" s="4"/>
      <c r="T26" s="4"/>
      <c r="U26" s="4"/>
      <c r="V26" s="4"/>
      <c r="W26" s="5"/>
      <c r="X26" s="2"/>
      <c r="Y26" s="11"/>
      <c r="Z26" s="9" t="s">
        <v>0</v>
      </c>
      <c r="AA26" s="10" t="s">
        <v>7</v>
      </c>
      <c r="AB26" s="73"/>
      <c r="AC26" s="10" t="s">
        <v>8</v>
      </c>
      <c r="AD26" s="10" t="s">
        <v>7</v>
      </c>
      <c r="AE26" s="77"/>
    </row>
    <row r="27" spans="1:31" ht="15">
      <c r="C27" s="22"/>
      <c r="D27" s="26"/>
      <c r="E27" s="38"/>
      <c r="F27" s="39"/>
      <c r="G27" s="41"/>
      <c r="I27" s="13"/>
      <c r="J27" s="34"/>
      <c r="K27" s="35"/>
      <c r="L27" s="35"/>
      <c r="M27" s="18"/>
      <c r="N27" s="18"/>
      <c r="O27" s="12"/>
      <c r="Q27" s="69" t="s">
        <v>5</v>
      </c>
      <c r="R27" s="70"/>
      <c r="S27" s="70"/>
      <c r="T27" s="70"/>
      <c r="U27" s="70"/>
      <c r="V27" s="70"/>
      <c r="W27" s="71"/>
      <c r="X27" s="2"/>
      <c r="Y27" s="13" t="str">
        <f>IF(W14="W",Q14,Q16)</f>
        <v>Team 5</v>
      </c>
      <c r="Z27" s="9">
        <f>IF(W14="W",R14,R16)</f>
        <v>21</v>
      </c>
      <c r="AA27" s="10">
        <f>IF(W14="W",S14,S16)</f>
        <v>20.5</v>
      </c>
      <c r="AB27" s="23"/>
      <c r="AC27" s="46" t="str">
        <f>IF(Z27&lt;Z29,"0.00",Z27-Z29)</f>
        <v>0.00</v>
      </c>
      <c r="AD27" s="46">
        <f>AA27+AC29</f>
        <v>22.5</v>
      </c>
      <c r="AE27" s="20"/>
    </row>
    <row r="28" spans="1:31" ht="14.25" customHeight="1">
      <c r="I28" s="13" t="str">
        <f>C22</f>
        <v>Team 6</v>
      </c>
      <c r="J28" s="34">
        <f>E22</f>
        <v>22</v>
      </c>
      <c r="K28" s="35">
        <f>G22</f>
        <v>21.5</v>
      </c>
      <c r="L28" s="23"/>
      <c r="M28" s="46">
        <f>IF(E22&lt;E16,"0.00",E22-E16)</f>
        <v>3</v>
      </c>
      <c r="N28" s="46">
        <f>G22+M26</f>
        <v>21.5</v>
      </c>
      <c r="O28" s="20"/>
      <c r="Q28" s="89" t="s">
        <v>36</v>
      </c>
      <c r="R28" s="90"/>
      <c r="S28" s="91"/>
      <c r="T28" s="72" t="s">
        <v>35</v>
      </c>
      <c r="U28" s="74" t="s">
        <v>9</v>
      </c>
      <c r="V28" s="75"/>
      <c r="W28" s="76" t="s">
        <v>38</v>
      </c>
      <c r="X28" s="2"/>
      <c r="Y28" s="13"/>
      <c r="Z28" s="9"/>
      <c r="AA28" s="10"/>
      <c r="AB28" s="10"/>
      <c r="AC28" s="18"/>
      <c r="AD28" s="18"/>
      <c r="AE28" s="12"/>
    </row>
    <row r="29" spans="1:31" ht="15" thickBot="1">
      <c r="C29" s="22"/>
      <c r="D29" s="26"/>
      <c r="E29" s="38"/>
      <c r="F29" s="39"/>
      <c r="G29" s="41"/>
      <c r="I29" s="14"/>
      <c r="J29" s="15"/>
      <c r="K29" s="16"/>
      <c r="L29" s="16"/>
      <c r="M29" s="16"/>
      <c r="N29" s="16"/>
      <c r="O29" s="17"/>
      <c r="Q29" s="11"/>
      <c r="R29" s="9" t="s">
        <v>0</v>
      </c>
      <c r="S29" s="10" t="s">
        <v>7</v>
      </c>
      <c r="T29" s="73"/>
      <c r="U29" s="10" t="s">
        <v>8</v>
      </c>
      <c r="V29" s="10" t="s">
        <v>7</v>
      </c>
      <c r="W29" s="77"/>
      <c r="X29" s="2"/>
      <c r="Y29" s="13" t="str">
        <f>IF(W30="W",Q30,Q32)</f>
        <v>Team 7</v>
      </c>
      <c r="Z29" s="9">
        <f>IF(W30="W",R30,R32)</f>
        <v>23</v>
      </c>
      <c r="AA29" s="10">
        <f>IF(W30="W",S30,S32)</f>
        <v>22.5</v>
      </c>
      <c r="AB29" s="23"/>
      <c r="AC29" s="46">
        <f>IF(Z29&lt;Z27,"0.00",Z29-Z27)</f>
        <v>2</v>
      </c>
      <c r="AD29" s="46">
        <f>AA29+AC27</f>
        <v>22.5</v>
      </c>
      <c r="AE29" s="20"/>
    </row>
    <row r="30" spans="1:31" ht="15" thickBot="1">
      <c r="C30" s="22"/>
      <c r="D30" s="26"/>
      <c r="E30" s="38"/>
      <c r="F30" s="39"/>
      <c r="G30" s="41"/>
      <c r="I30" s="2"/>
      <c r="J30" s="3"/>
      <c r="K30" s="4"/>
      <c r="L30" s="4"/>
      <c r="M30" s="4"/>
      <c r="N30" s="4"/>
      <c r="O30" s="5"/>
      <c r="Q30" s="13" t="str">
        <f>IF(O26="W",I26,I28)</f>
        <v>Team 6</v>
      </c>
      <c r="R30" s="9">
        <f>IF(O26="W",J26,J28)</f>
        <v>22</v>
      </c>
      <c r="S30" s="10">
        <f>IF(O26="W",K26,K28)</f>
        <v>21.5</v>
      </c>
      <c r="T30" s="23"/>
      <c r="U30" s="46" t="str">
        <f>IF(R30&lt;R32,"0.00",R30-R32)</f>
        <v>0.00</v>
      </c>
      <c r="V30" s="46">
        <f>S30+U32</f>
        <v>22.5</v>
      </c>
      <c r="W30" s="20"/>
      <c r="X30" s="2"/>
      <c r="Y30" s="14"/>
      <c r="Z30" s="15"/>
      <c r="AA30" s="16"/>
      <c r="AB30" s="16"/>
      <c r="AC30" s="16"/>
      <c r="AD30" s="16"/>
      <c r="AE30" s="17"/>
    </row>
    <row r="31" spans="1:31" ht="15">
      <c r="A31" s="78" t="s">
        <v>43</v>
      </c>
      <c r="B31" s="79"/>
      <c r="C31" s="79"/>
      <c r="D31" s="79"/>
      <c r="E31" s="79"/>
      <c r="F31" s="79"/>
      <c r="G31" s="80"/>
      <c r="I31" s="69" t="s">
        <v>3</v>
      </c>
      <c r="J31" s="70"/>
      <c r="K31" s="70"/>
      <c r="L31" s="70"/>
      <c r="M31" s="70"/>
      <c r="N31" s="70"/>
      <c r="O31" s="71"/>
      <c r="Q31" s="13"/>
      <c r="R31" s="9"/>
      <c r="S31" s="10"/>
      <c r="T31" s="10"/>
      <c r="U31" s="18"/>
      <c r="V31" s="18"/>
      <c r="W31" s="12"/>
      <c r="X31" s="2"/>
      <c r="Y31" s="2"/>
      <c r="Z31" s="3"/>
      <c r="AA31" s="4"/>
      <c r="AB31" s="4"/>
      <c r="AC31" s="4"/>
      <c r="AD31" s="4"/>
      <c r="AE31" s="5"/>
    </row>
    <row r="32" spans="1:31" ht="15">
      <c r="A32" s="66" t="s">
        <v>41</v>
      </c>
      <c r="B32" s="66"/>
      <c r="C32" s="66"/>
      <c r="D32" s="66"/>
      <c r="E32" s="66"/>
      <c r="F32" s="66"/>
      <c r="G32" s="66"/>
      <c r="I32" s="89" t="s">
        <v>60</v>
      </c>
      <c r="J32" s="90"/>
      <c r="K32" s="91"/>
      <c r="L32" s="72" t="s">
        <v>35</v>
      </c>
      <c r="M32" s="74" t="s">
        <v>9</v>
      </c>
      <c r="N32" s="75"/>
      <c r="O32" s="76" t="s">
        <v>38</v>
      </c>
      <c r="Q32" s="13" t="str">
        <f>IF(O34="W",I34,I36)</f>
        <v>Team 7</v>
      </c>
      <c r="R32" s="9">
        <f>IF(O34="W",J34,J36)</f>
        <v>23</v>
      </c>
      <c r="S32" s="10">
        <f>IF(O34="W",K34,K36)</f>
        <v>22.5</v>
      </c>
      <c r="T32" s="23"/>
      <c r="U32" s="46">
        <f>IF(R32&lt;R30,"0.00",R32-R30)</f>
        <v>1</v>
      </c>
      <c r="V32" s="46">
        <f>S32+U30</f>
        <v>22.5</v>
      </c>
      <c r="W32" s="20"/>
      <c r="X32" s="2"/>
      <c r="Y32" s="2"/>
      <c r="Z32" s="3"/>
      <c r="AA32" s="4"/>
      <c r="AB32" s="4"/>
      <c r="AC32" s="4"/>
      <c r="AD32" s="4"/>
      <c r="AE32" s="5"/>
    </row>
    <row r="33" spans="1:31" ht="13.5" thickBot="1">
      <c r="A33" s="67" t="s">
        <v>42</v>
      </c>
      <c r="B33" s="67"/>
      <c r="C33" s="67"/>
      <c r="D33" s="67"/>
      <c r="E33" s="67"/>
      <c r="F33" s="67"/>
      <c r="G33" s="67"/>
      <c r="I33" s="11"/>
      <c r="J33" s="9" t="s">
        <v>0</v>
      </c>
      <c r="K33" s="10" t="s">
        <v>7</v>
      </c>
      <c r="L33" s="73"/>
      <c r="M33" s="10" t="s">
        <v>8</v>
      </c>
      <c r="N33" s="10" t="s">
        <v>7</v>
      </c>
      <c r="O33" s="77"/>
      <c r="Q33" s="14"/>
      <c r="R33" s="15"/>
      <c r="S33" s="16"/>
      <c r="T33" s="16"/>
      <c r="U33" s="16"/>
      <c r="V33" s="16"/>
      <c r="W33" s="17"/>
      <c r="X33" s="2"/>
      <c r="Y33" s="2"/>
      <c r="Z33" s="3"/>
      <c r="AA33" s="4"/>
      <c r="AB33" s="4"/>
      <c r="AC33" s="4"/>
      <c r="AD33" s="4"/>
      <c r="AE33" s="5"/>
    </row>
    <row r="34" spans="1:31" ht="14.25" customHeight="1">
      <c r="A34" s="103" t="s">
        <v>122</v>
      </c>
      <c r="B34" s="104"/>
      <c r="C34" s="104"/>
      <c r="D34" s="104"/>
      <c r="E34" s="104"/>
      <c r="F34" s="104"/>
      <c r="G34" s="105"/>
      <c r="I34" s="13" t="str">
        <f>C14</f>
        <v>Team 2</v>
      </c>
      <c r="J34" s="34">
        <f>E14</f>
        <v>18</v>
      </c>
      <c r="K34" s="35">
        <f>G14</f>
        <v>17.5</v>
      </c>
      <c r="L34" s="23"/>
      <c r="M34" s="46" t="str">
        <f>IF(E14&lt;E24,"0.00",E14-E24)</f>
        <v>0.00</v>
      </c>
      <c r="N34" s="46">
        <f>G14+M36</f>
        <v>22.5</v>
      </c>
      <c r="O34" s="20"/>
      <c r="X34" s="2"/>
      <c r="Y34" s="2"/>
      <c r="Z34" s="3"/>
      <c r="AA34" s="4"/>
      <c r="AB34" s="4"/>
      <c r="AC34" s="4"/>
      <c r="AD34" s="4"/>
      <c r="AE34" s="5"/>
    </row>
    <row r="35" spans="1:31" ht="12.75" customHeight="1">
      <c r="A35" s="68" t="s">
        <v>121</v>
      </c>
      <c r="B35" s="68"/>
      <c r="C35" s="68"/>
      <c r="D35" s="68"/>
      <c r="E35" s="68"/>
      <c r="F35" s="68"/>
      <c r="G35" s="68"/>
      <c r="I35" s="13"/>
      <c r="J35" s="34"/>
      <c r="K35" s="35"/>
      <c r="L35" s="35"/>
      <c r="M35" s="18"/>
      <c r="N35" s="18"/>
      <c r="O35" s="12"/>
      <c r="X35" s="2"/>
    </row>
    <row r="36" spans="1:31">
      <c r="A36" s="68" t="s">
        <v>119</v>
      </c>
      <c r="B36" s="68"/>
      <c r="C36" s="68"/>
      <c r="D36" s="68"/>
      <c r="E36" s="68"/>
      <c r="F36" s="68"/>
      <c r="G36" s="68"/>
      <c r="I36" s="13" t="str">
        <f>C24</f>
        <v>Team 7</v>
      </c>
      <c r="J36" s="34">
        <f>E24</f>
        <v>23</v>
      </c>
      <c r="K36" s="35">
        <f>G24</f>
        <v>22.5</v>
      </c>
      <c r="L36" s="23"/>
      <c r="M36" s="46">
        <f>IF(E24&lt;E14,"0.00",E24-E14)</f>
        <v>5</v>
      </c>
      <c r="N36" s="46">
        <f>G24+M34</f>
        <v>22.5</v>
      </c>
      <c r="O36" s="20"/>
      <c r="X36" s="2"/>
    </row>
    <row r="37" spans="1:31" ht="13.5" thickBot="1">
      <c r="A37" s="68" t="s">
        <v>120</v>
      </c>
      <c r="B37" s="68"/>
      <c r="C37" s="68"/>
      <c r="D37" s="68"/>
      <c r="E37" s="68"/>
      <c r="F37" s="68"/>
      <c r="G37" s="68"/>
      <c r="I37" s="14"/>
      <c r="J37" s="15"/>
      <c r="K37" s="16"/>
      <c r="L37" s="16"/>
      <c r="M37" s="16"/>
      <c r="N37" s="16"/>
      <c r="O37" s="17"/>
    </row>
    <row r="39" spans="1:31" ht="14.25" customHeight="1"/>
    <row r="41" spans="1:31" ht="14.25" customHeight="1">
      <c r="A41" s="47" t="s">
        <v>45</v>
      </c>
    </row>
    <row r="42" spans="1:31" ht="27" customHeight="1"/>
    <row r="43" spans="1:31" ht="14.25" customHeight="1">
      <c r="A43" s="47" t="s">
        <v>46</v>
      </c>
    </row>
    <row r="45" spans="1:31">
      <c r="A45" s="47" t="s">
        <v>49</v>
      </c>
    </row>
    <row r="46" spans="1:31">
      <c r="A46" s="8"/>
    </row>
    <row r="47" spans="1:31">
      <c r="A47" s="47" t="s">
        <v>50</v>
      </c>
    </row>
    <row r="48" spans="1:31" s="2" customFormat="1" hidden="1">
      <c r="A48" s="1"/>
      <c r="C48" s="19"/>
      <c r="D48" s="19"/>
      <c r="E48" s="19"/>
      <c r="F48" s="19"/>
      <c r="G48" s="19"/>
      <c r="H48" s="1"/>
      <c r="I48" s="1"/>
      <c r="J48" s="6"/>
      <c r="K48" s="7"/>
      <c r="L48" s="7"/>
      <c r="M48" s="7"/>
      <c r="N48" s="7"/>
      <c r="O48" s="8"/>
      <c r="P48" s="1"/>
      <c r="Q48" s="1"/>
      <c r="R48" s="6"/>
      <c r="S48" s="7"/>
      <c r="T48" s="7"/>
      <c r="U48" s="7"/>
      <c r="V48" s="7"/>
      <c r="W48" s="8"/>
      <c r="X48" s="1"/>
      <c r="Y48" s="1"/>
      <c r="Z48" s="6"/>
      <c r="AA48" s="7"/>
      <c r="AB48" s="7"/>
      <c r="AC48" s="7"/>
      <c r="AD48" s="7"/>
      <c r="AE48" s="8"/>
    </row>
    <row r="49" spans="1:31" s="2" customFormat="1" hidden="1">
      <c r="A49" s="1"/>
      <c r="C49" s="19"/>
      <c r="D49" s="19"/>
      <c r="E49" s="19"/>
      <c r="F49" s="19"/>
      <c r="G49" s="19"/>
      <c r="H49" s="1"/>
      <c r="I49" s="1"/>
      <c r="J49" s="6"/>
      <c r="K49" s="7"/>
      <c r="L49" s="7"/>
      <c r="M49" s="7"/>
      <c r="N49" s="7"/>
      <c r="O49" s="8"/>
      <c r="P49" s="1"/>
      <c r="Q49" s="1"/>
      <c r="R49" s="6"/>
      <c r="S49" s="7"/>
      <c r="T49" s="7"/>
      <c r="U49" s="7"/>
      <c r="V49" s="7"/>
      <c r="W49" s="8"/>
      <c r="X49" s="1"/>
      <c r="Y49" s="1"/>
      <c r="Z49" s="6"/>
      <c r="AA49" s="7"/>
      <c r="AB49" s="7"/>
      <c r="AC49" s="7"/>
      <c r="AD49" s="7"/>
      <c r="AE49" s="8"/>
    </row>
    <row r="50" spans="1:31" s="2" customFormat="1" hidden="1">
      <c r="A50" s="1"/>
      <c r="C50" s="19"/>
      <c r="D50" s="19"/>
      <c r="E50" s="19"/>
      <c r="F50" s="19"/>
      <c r="G50" s="19"/>
      <c r="H50" s="1"/>
      <c r="I50" s="1"/>
      <c r="J50" s="6"/>
      <c r="K50" s="7"/>
      <c r="L50" s="7"/>
      <c r="M50" s="7"/>
      <c r="N50" s="7"/>
      <c r="O50" s="8"/>
      <c r="P50" s="1"/>
      <c r="Q50" s="1"/>
      <c r="R50" s="6"/>
      <c r="S50" s="7"/>
      <c r="T50" s="7"/>
      <c r="U50" s="7"/>
      <c r="V50" s="7"/>
      <c r="W50" s="8"/>
      <c r="X50" s="1"/>
      <c r="Y50" s="1"/>
      <c r="Z50" s="6"/>
      <c r="AA50" s="7"/>
      <c r="AB50" s="7"/>
      <c r="AC50" s="7"/>
      <c r="AD50" s="7"/>
      <c r="AE50" s="8"/>
    </row>
    <row r="51" spans="1:31" s="2" customFormat="1" hidden="1">
      <c r="A51" s="1"/>
      <c r="C51" s="19"/>
      <c r="D51" s="19"/>
      <c r="E51" s="19"/>
      <c r="F51" s="19"/>
      <c r="G51" s="19"/>
      <c r="H51" s="1"/>
      <c r="I51" s="1"/>
      <c r="J51" s="6"/>
      <c r="K51" s="7"/>
      <c r="L51" s="7"/>
      <c r="M51" s="7"/>
      <c r="N51" s="7"/>
      <c r="O51" s="8"/>
      <c r="P51" s="1"/>
      <c r="Q51" s="1"/>
      <c r="R51" s="6"/>
      <c r="S51" s="7"/>
      <c r="T51" s="7"/>
      <c r="U51" s="7"/>
      <c r="V51" s="7"/>
      <c r="W51" s="8"/>
      <c r="X51" s="1"/>
      <c r="Y51" s="1"/>
      <c r="Z51" s="6"/>
      <c r="AA51" s="7"/>
      <c r="AB51" s="7"/>
      <c r="AC51" s="7"/>
      <c r="AD51" s="7"/>
      <c r="AE51" s="8"/>
    </row>
    <row r="52" spans="1:31" s="2" customFormat="1" hidden="1">
      <c r="A52" s="1"/>
      <c r="C52" s="19"/>
      <c r="D52" s="19"/>
      <c r="E52" s="19"/>
      <c r="F52" s="19"/>
      <c r="G52" s="19"/>
      <c r="H52" s="1"/>
      <c r="I52" s="1"/>
      <c r="J52" s="6"/>
      <c r="K52" s="7"/>
      <c r="L52" s="7"/>
      <c r="M52" s="7"/>
      <c r="N52" s="7"/>
      <c r="O52" s="8"/>
      <c r="P52" s="1"/>
      <c r="Q52" s="1"/>
      <c r="R52" s="6"/>
      <c r="S52" s="7"/>
      <c r="T52" s="7"/>
      <c r="U52" s="7"/>
      <c r="V52" s="7"/>
      <c r="W52" s="8"/>
      <c r="X52" s="1"/>
      <c r="Y52" s="1"/>
      <c r="Z52" s="6"/>
      <c r="AA52" s="7"/>
      <c r="AB52" s="7"/>
      <c r="AC52" s="7"/>
      <c r="AD52" s="7"/>
      <c r="AE52" s="8"/>
    </row>
    <row r="53" spans="1:31" s="2" customFormat="1" hidden="1">
      <c r="A53" s="1"/>
      <c r="C53" s="19"/>
      <c r="D53" s="19"/>
      <c r="E53" s="19"/>
      <c r="F53" s="19"/>
      <c r="G53" s="19"/>
      <c r="H53" s="1"/>
      <c r="I53" s="1"/>
      <c r="J53" s="6"/>
      <c r="K53" s="7"/>
      <c r="L53" s="7"/>
      <c r="M53" s="7"/>
      <c r="N53" s="7"/>
      <c r="O53" s="8"/>
      <c r="P53" s="1"/>
      <c r="Q53" s="1"/>
      <c r="R53" s="6"/>
      <c r="S53" s="7"/>
      <c r="T53" s="7"/>
      <c r="U53" s="7"/>
      <c r="V53" s="7"/>
      <c r="W53" s="8"/>
      <c r="X53" s="1"/>
      <c r="Y53" s="1"/>
      <c r="Z53" s="6"/>
      <c r="AA53" s="7"/>
      <c r="AB53" s="7"/>
      <c r="AC53" s="7"/>
      <c r="AD53" s="7"/>
      <c r="AE53" s="8"/>
    </row>
    <row r="54" spans="1:31" s="2" customFormat="1" hidden="1">
      <c r="A54" s="1"/>
      <c r="C54" s="19"/>
      <c r="D54" s="19"/>
      <c r="E54" s="19"/>
      <c r="F54" s="19"/>
      <c r="G54" s="19"/>
      <c r="H54" s="1"/>
      <c r="I54" s="1"/>
      <c r="J54" s="6"/>
      <c r="K54" s="7"/>
      <c r="L54" s="7"/>
      <c r="M54" s="7"/>
      <c r="N54" s="7"/>
      <c r="O54" s="8"/>
      <c r="P54" s="1"/>
      <c r="Q54" s="1"/>
      <c r="R54" s="6"/>
      <c r="S54" s="7"/>
      <c r="T54" s="7"/>
      <c r="U54" s="7"/>
      <c r="V54" s="7"/>
      <c r="W54" s="8"/>
      <c r="X54" s="1"/>
      <c r="Y54" s="1"/>
      <c r="Z54" s="6"/>
      <c r="AA54" s="7"/>
      <c r="AB54" s="7"/>
      <c r="AC54" s="7"/>
      <c r="AD54" s="7"/>
      <c r="AE54" s="8"/>
    </row>
    <row r="55" spans="1:31" s="2" customFormat="1" hidden="1">
      <c r="A55" s="1"/>
      <c r="C55" s="19"/>
      <c r="D55" s="19"/>
      <c r="E55" s="19"/>
      <c r="F55" s="19"/>
      <c r="G55" s="19"/>
      <c r="H55" s="1"/>
      <c r="I55" s="1"/>
      <c r="J55" s="6"/>
      <c r="K55" s="7"/>
      <c r="L55" s="7"/>
      <c r="M55" s="7"/>
      <c r="N55" s="7"/>
      <c r="O55" s="8"/>
      <c r="P55" s="1"/>
      <c r="Q55" s="1"/>
      <c r="R55" s="6"/>
      <c r="S55" s="7"/>
      <c r="T55" s="7"/>
      <c r="U55" s="7"/>
      <c r="V55" s="7"/>
      <c r="W55" s="8"/>
      <c r="X55" s="1"/>
      <c r="Y55" s="1"/>
      <c r="Z55" s="6"/>
      <c r="AA55" s="7"/>
      <c r="AB55" s="7"/>
      <c r="AC55" s="7"/>
      <c r="AD55" s="7"/>
      <c r="AE55" s="8"/>
    </row>
  </sheetData>
  <sheetProtection password="EBB8" sheet="1" objects="1" scenarios="1"/>
  <protectedRanges>
    <protectedRange sqref="C1:G1 C3:G3" name="Range2" securityDescriptor="O:WDG:WDD:(A;;CC;;;BU)"/>
    <protectedRange password="E874" sqref="J10:L10 O10 AB29 C18:G18 C20:G20 C16:G16 C22:G22 C14:G14 C24:G24 C12:G12 O12 O18 O20 O26 O28 O34 O36 W14 W16 W30 W32 AE27 AE29 J12:L12 J18:L18 J20:L20 J26:L26 J28:L28 J34:L34 J36:L36 T14 T16 T30 T32 AB27 AB18 AE16 AE18 AB16" name="Range1" securityDescriptor="O:WDG:WDD:(A;;CC;;;BU)"/>
  </protectedRanges>
  <mergeCells count="56">
    <mergeCell ref="Y5:AE5"/>
    <mergeCell ref="C1:G1"/>
    <mergeCell ref="C3:G3"/>
    <mergeCell ref="A5:G5"/>
    <mergeCell ref="I5:O5"/>
    <mergeCell ref="Q5:W5"/>
    <mergeCell ref="I15:O15"/>
    <mergeCell ref="A6:G6"/>
    <mergeCell ref="A8:A9"/>
    <mergeCell ref="C8:C9"/>
    <mergeCell ref="E8:E9"/>
    <mergeCell ref="G8:G9"/>
    <mergeCell ref="I8:O8"/>
    <mergeCell ref="I9:K9"/>
    <mergeCell ref="M9:N9"/>
    <mergeCell ref="Q11:W11"/>
    <mergeCell ref="Q12:S12"/>
    <mergeCell ref="T12:T13"/>
    <mergeCell ref="U12:V12"/>
    <mergeCell ref="W12:W13"/>
    <mergeCell ref="Y24:AE24"/>
    <mergeCell ref="Y25:AA25"/>
    <mergeCell ref="AB25:AB26"/>
    <mergeCell ref="AC25:AD25"/>
    <mergeCell ref="AE25:AE26"/>
    <mergeCell ref="Q27:W27"/>
    <mergeCell ref="I16:K16"/>
    <mergeCell ref="L16:L17"/>
    <mergeCell ref="M16:N16"/>
    <mergeCell ref="O16:O17"/>
    <mergeCell ref="I23:O23"/>
    <mergeCell ref="I24:K24"/>
    <mergeCell ref="L24:L25"/>
    <mergeCell ref="M24:N24"/>
    <mergeCell ref="O24:O25"/>
    <mergeCell ref="I31:O31"/>
    <mergeCell ref="I32:K32"/>
    <mergeCell ref="L32:L33"/>
    <mergeCell ref="M32:N32"/>
    <mergeCell ref="O32:O33"/>
    <mergeCell ref="A37:G37"/>
    <mergeCell ref="Y13:AE13"/>
    <mergeCell ref="Y14:AA14"/>
    <mergeCell ref="AB14:AB15"/>
    <mergeCell ref="AC14:AD14"/>
    <mergeCell ref="AE14:AE15"/>
    <mergeCell ref="A31:G31"/>
    <mergeCell ref="A32:G32"/>
    <mergeCell ref="A33:G33"/>
    <mergeCell ref="A34:G34"/>
    <mergeCell ref="A35:G35"/>
    <mergeCell ref="A36:G36"/>
    <mergeCell ref="Q28:S28"/>
    <mergeCell ref="T28:T29"/>
    <mergeCell ref="U28:V28"/>
    <mergeCell ref="W28:W29"/>
  </mergeCells>
  <dataValidations count="2">
    <dataValidation type="list" allowBlank="1" showInputMessage="1" showErrorMessage="1" sqref="AB16 AB18 L10 T32 T30 T16 T14 L36 L34 L28 L26 L20 L18 L12 AB27 AB29">
      <formula1>$A$45:$A$47</formula1>
    </dataValidation>
    <dataValidation type="list" allowBlank="1" showInputMessage="1" showErrorMessage="1" sqref="AE16 AE18 O10 W32 W30 W16 W14 O36 O34 O28 O26 O20 O18 O12 AE27 AE29">
      <formula1>$A$41:$A$43</formula1>
    </dataValidation>
  </dataValidations>
  <pageMargins left="0.75" right="0.75" top="1" bottom="1" header="0.5" footer="0.5"/>
  <pageSetup orientation="portrait" horizontalDpi="200" verticalDpi="200" r:id="rId1"/>
  <headerFooter alignWithMargins="0"/>
  <drawing r:id="rId2"/>
</worksheet>
</file>

<file path=xl/worksheets/sheet7.xml><?xml version="1.0" encoding="utf-8"?>
<worksheet xmlns="http://schemas.openxmlformats.org/spreadsheetml/2006/main" xmlns:r="http://schemas.openxmlformats.org/officeDocument/2006/relationships">
  <dimension ref="A1:AE56"/>
  <sheetViews>
    <sheetView workbookViewId="0">
      <pane xSplit="7" topLeftCell="O1" activePane="topRight" state="frozen"/>
      <selection pane="topRight" activeCell="Y23" sqref="Y23"/>
    </sheetView>
  </sheetViews>
  <sheetFormatPr defaultRowHeight="14.25"/>
  <cols>
    <col min="1" max="1" width="9.85546875" style="1" customWidth="1"/>
    <col min="2" max="2" width="3" style="2" customWidth="1"/>
    <col min="3" max="3" width="25.140625" style="19" customWidth="1"/>
    <col min="4" max="4" width="2.140625" style="19" customWidth="1"/>
    <col min="5" max="5" width="11.42578125" style="19" customWidth="1"/>
    <col min="6" max="6" width="2.140625" style="19" customWidth="1"/>
    <col min="7" max="7" width="10.42578125" style="19" customWidth="1"/>
    <col min="8" max="8" width="2.140625" style="1" customWidth="1"/>
    <col min="9" max="9" width="29.85546875" style="1" customWidth="1"/>
    <col min="10" max="10" width="9.140625" style="6"/>
    <col min="11" max="14" width="9.140625" style="7"/>
    <col min="15" max="15" width="13.7109375" style="8" customWidth="1"/>
    <col min="16" max="16" width="9.140625" style="1"/>
    <col min="17" max="17" width="28.7109375" style="1" customWidth="1"/>
    <col min="18" max="18" width="9.140625" style="6"/>
    <col min="19" max="22" width="9.140625" style="7"/>
    <col min="23" max="23" width="12.7109375" style="8" customWidth="1"/>
    <col min="24" max="24" width="9.140625" style="1"/>
    <col min="25" max="25" width="25.28515625" style="1" customWidth="1"/>
    <col min="26" max="26" width="9.140625" style="6"/>
    <col min="27" max="30" width="9.140625" style="7"/>
    <col min="31" max="31" width="13.42578125" style="8" customWidth="1"/>
    <col min="32" max="16384" width="9.140625" style="1"/>
  </cols>
  <sheetData>
    <row r="1" spans="1:31" ht="13.5" thickBot="1">
      <c r="A1" s="45" t="s">
        <v>39</v>
      </c>
      <c r="B1" s="31"/>
      <c r="C1" s="81"/>
      <c r="D1" s="82"/>
      <c r="E1" s="82"/>
      <c r="F1" s="82"/>
      <c r="G1" s="82"/>
    </row>
    <row r="2" spans="1:31" ht="6" customHeight="1" thickBot="1">
      <c r="A2" s="45"/>
      <c r="B2" s="31"/>
      <c r="C2" s="44"/>
      <c r="D2" s="44"/>
      <c r="E2" s="44"/>
      <c r="F2" s="44"/>
      <c r="G2" s="44"/>
    </row>
    <row r="3" spans="1:31" ht="13.5" thickBot="1">
      <c r="A3" s="45" t="s">
        <v>40</v>
      </c>
      <c r="B3" s="43"/>
      <c r="C3" s="81"/>
      <c r="D3" s="82"/>
      <c r="E3" s="82"/>
      <c r="F3" s="82"/>
      <c r="G3" s="82"/>
    </row>
    <row r="4" spans="1:31" ht="6" customHeight="1" thickBot="1">
      <c r="A4" s="45"/>
      <c r="B4" s="43"/>
      <c r="C4" s="43"/>
      <c r="D4" s="43"/>
      <c r="E4" s="43"/>
      <c r="F4" s="43"/>
      <c r="G4" s="43"/>
    </row>
    <row r="5" spans="1:31" ht="15.75" thickBot="1">
      <c r="A5" s="83" t="s">
        <v>34</v>
      </c>
      <c r="B5" s="84"/>
      <c r="C5" s="84"/>
      <c r="D5" s="84"/>
      <c r="E5" s="84"/>
      <c r="F5" s="84"/>
      <c r="G5" s="85"/>
      <c r="I5" s="106" t="s">
        <v>10</v>
      </c>
      <c r="J5" s="107"/>
      <c r="K5" s="107"/>
      <c r="L5" s="107"/>
      <c r="M5" s="107"/>
      <c r="N5" s="107"/>
      <c r="O5" s="107"/>
      <c r="Q5" s="108" t="s">
        <v>11</v>
      </c>
      <c r="R5" s="107"/>
      <c r="S5" s="107"/>
      <c r="T5" s="107"/>
      <c r="U5" s="107"/>
      <c r="V5" s="107"/>
      <c r="W5" s="107"/>
      <c r="Y5" s="108" t="s">
        <v>12</v>
      </c>
      <c r="Z5" s="107"/>
      <c r="AA5" s="107"/>
      <c r="AB5" s="107"/>
      <c r="AC5" s="107"/>
      <c r="AD5" s="107"/>
      <c r="AE5" s="107"/>
    </row>
    <row r="6" spans="1:31" s="30" customFormat="1" ht="15" customHeight="1" thickBot="1">
      <c r="A6" s="81" t="s">
        <v>33</v>
      </c>
      <c r="B6" s="82"/>
      <c r="C6" s="82"/>
      <c r="D6" s="82"/>
      <c r="E6" s="82"/>
      <c r="F6" s="82"/>
      <c r="G6" s="93"/>
      <c r="H6" s="32"/>
      <c r="Q6" s="33"/>
      <c r="R6" s="33"/>
      <c r="S6" s="33"/>
      <c r="T6" s="33"/>
      <c r="U6" s="33"/>
      <c r="V6" s="33"/>
      <c r="W6" s="33"/>
      <c r="Y6" s="33"/>
      <c r="Z6" s="33"/>
      <c r="AA6" s="33"/>
      <c r="AB6" s="33"/>
      <c r="AC6" s="33"/>
      <c r="AD6" s="33"/>
      <c r="AE6" s="33"/>
    </row>
    <row r="7" spans="1:31" ht="8.25" customHeight="1" thickBot="1"/>
    <row r="8" spans="1:31" ht="12.75" customHeight="1">
      <c r="A8" s="94" t="s">
        <v>26</v>
      </c>
      <c r="B8" s="28"/>
      <c r="C8" s="96" t="s">
        <v>23</v>
      </c>
      <c r="D8" s="29"/>
      <c r="E8" s="96" t="s">
        <v>24</v>
      </c>
      <c r="F8" s="29"/>
      <c r="G8" s="96" t="s">
        <v>25</v>
      </c>
      <c r="I8" s="109" t="s">
        <v>1</v>
      </c>
      <c r="J8" s="110"/>
      <c r="K8" s="110"/>
      <c r="L8" s="110"/>
      <c r="M8" s="110"/>
      <c r="N8" s="110"/>
      <c r="O8" s="111"/>
    </row>
    <row r="9" spans="1:31" ht="15">
      <c r="A9" s="95"/>
      <c r="B9" s="28"/>
      <c r="C9" s="95"/>
      <c r="D9" s="29"/>
      <c r="E9" s="95"/>
      <c r="F9" s="29"/>
      <c r="G9" s="95"/>
      <c r="I9" s="89" t="s">
        <v>57</v>
      </c>
      <c r="J9" s="90"/>
      <c r="K9" s="91"/>
      <c r="L9" s="72" t="s">
        <v>35</v>
      </c>
      <c r="M9" s="74" t="s">
        <v>9</v>
      </c>
      <c r="N9" s="75"/>
      <c r="O9" s="76" t="s">
        <v>38</v>
      </c>
    </row>
    <row r="10" spans="1:31">
      <c r="D10" s="24"/>
      <c r="E10" s="22"/>
      <c r="F10" s="22"/>
      <c r="G10" s="22"/>
      <c r="I10" s="11"/>
      <c r="J10" s="9" t="s">
        <v>0</v>
      </c>
      <c r="K10" s="10" t="s">
        <v>7</v>
      </c>
      <c r="L10" s="73"/>
      <c r="M10" s="10" t="s">
        <v>8</v>
      </c>
      <c r="N10" s="10" t="s">
        <v>7</v>
      </c>
      <c r="O10" s="77"/>
      <c r="X10" s="2"/>
    </row>
    <row r="11" spans="1:31" ht="15" thickBot="1">
      <c r="A11" s="21" t="s">
        <v>17</v>
      </c>
      <c r="B11" s="27"/>
      <c r="C11" s="23" t="s">
        <v>52</v>
      </c>
      <c r="D11" s="25"/>
      <c r="E11" s="36">
        <v>17</v>
      </c>
      <c r="F11" s="37"/>
      <c r="G11" s="63">
        <f>E11-0.5</f>
        <v>16.5</v>
      </c>
      <c r="I11" s="13" t="str">
        <f>C11</f>
        <v>Team 1</v>
      </c>
      <c r="J11" s="34">
        <f>E11</f>
        <v>17</v>
      </c>
      <c r="K11" s="35">
        <f>G11</f>
        <v>16.5</v>
      </c>
      <c r="L11" s="23"/>
      <c r="M11" s="46" t="str">
        <f>IF(E11&lt;E25,"0.00",E11-E25)</f>
        <v>0.00</v>
      </c>
      <c r="N11" s="46">
        <f>G11+M13</f>
        <v>23.5</v>
      </c>
      <c r="O11" s="20"/>
      <c r="X11" s="2"/>
    </row>
    <row r="12" spans="1:31" ht="15" customHeight="1">
      <c r="C12" s="22"/>
      <c r="D12" s="26"/>
      <c r="E12" s="38"/>
      <c r="F12" s="39"/>
      <c r="G12" s="64"/>
      <c r="I12" s="13"/>
      <c r="J12" s="34"/>
      <c r="K12" s="35"/>
      <c r="L12" s="35"/>
      <c r="M12" s="18"/>
      <c r="N12" s="18"/>
      <c r="O12" s="12"/>
      <c r="Q12" s="69" t="s">
        <v>5</v>
      </c>
      <c r="R12" s="70"/>
      <c r="S12" s="70"/>
      <c r="T12" s="70"/>
      <c r="U12" s="70"/>
      <c r="V12" s="70"/>
      <c r="W12" s="71"/>
      <c r="X12" s="2"/>
    </row>
    <row r="13" spans="1:31" ht="15.75" thickBot="1">
      <c r="A13" s="21" t="s">
        <v>14</v>
      </c>
      <c r="B13" s="27"/>
      <c r="C13" s="23" t="s">
        <v>31</v>
      </c>
      <c r="D13" s="25"/>
      <c r="E13" s="36">
        <v>18</v>
      </c>
      <c r="F13" s="37"/>
      <c r="G13" s="63">
        <f>E13-0.5</f>
        <v>17.5</v>
      </c>
      <c r="I13" s="13" t="str">
        <f>C25</f>
        <v>Team 8</v>
      </c>
      <c r="J13" s="34">
        <f>E25</f>
        <v>24</v>
      </c>
      <c r="K13" s="35">
        <f>G25</f>
        <v>23.5</v>
      </c>
      <c r="L13" s="23"/>
      <c r="M13" s="46">
        <f>IF(E25&lt;E11,"0.00",E25-E11)</f>
        <v>7</v>
      </c>
      <c r="N13" s="46">
        <f>G25+M11</f>
        <v>23.5</v>
      </c>
      <c r="O13" s="20"/>
      <c r="Q13" s="89" t="s">
        <v>36</v>
      </c>
      <c r="R13" s="90"/>
      <c r="S13" s="91"/>
      <c r="T13" s="72" t="s">
        <v>35</v>
      </c>
      <c r="U13" s="74" t="s">
        <v>9</v>
      </c>
      <c r="V13" s="75"/>
      <c r="W13" s="76" t="s">
        <v>38</v>
      </c>
      <c r="X13" s="2"/>
    </row>
    <row r="14" spans="1:31" ht="15.75" thickBot="1">
      <c r="C14" s="22"/>
      <c r="D14" s="26"/>
      <c r="E14" s="38"/>
      <c r="F14" s="39"/>
      <c r="G14" s="64"/>
      <c r="I14" s="14"/>
      <c r="J14" s="15"/>
      <c r="K14" s="16"/>
      <c r="L14" s="16"/>
      <c r="M14" s="16"/>
      <c r="N14" s="16"/>
      <c r="O14" s="17"/>
      <c r="Q14" s="11"/>
      <c r="R14" s="9" t="s">
        <v>0</v>
      </c>
      <c r="S14" s="10" t="s">
        <v>7</v>
      </c>
      <c r="T14" s="73"/>
      <c r="U14" s="10" t="s">
        <v>8</v>
      </c>
      <c r="V14" s="10" t="s">
        <v>7</v>
      </c>
      <c r="W14" s="77"/>
      <c r="X14" s="2"/>
      <c r="Y14" s="69" t="s">
        <v>125</v>
      </c>
      <c r="Z14" s="70"/>
      <c r="AA14" s="70"/>
      <c r="AB14" s="70"/>
      <c r="AC14" s="70"/>
      <c r="AD14" s="70"/>
      <c r="AE14" s="71"/>
    </row>
    <row r="15" spans="1:31" ht="15.75" thickBot="1">
      <c r="A15" s="21" t="s">
        <v>15</v>
      </c>
      <c r="B15" s="27"/>
      <c r="C15" s="23" t="s">
        <v>29</v>
      </c>
      <c r="D15" s="25"/>
      <c r="E15" s="36">
        <v>19</v>
      </c>
      <c r="F15" s="37"/>
      <c r="G15" s="63">
        <f>E15-0.5</f>
        <v>18.5</v>
      </c>
      <c r="I15" s="2"/>
      <c r="J15" s="3"/>
      <c r="K15" s="4"/>
      <c r="L15" s="4"/>
      <c r="M15" s="4"/>
      <c r="N15" s="4"/>
      <c r="O15" s="5"/>
      <c r="Q15" s="13" t="str">
        <f>IF(O11="W",I11,I13)</f>
        <v>Team 8</v>
      </c>
      <c r="R15" s="9">
        <f>IF(O11="W",J11,J13)</f>
        <v>24</v>
      </c>
      <c r="S15" s="10">
        <f>IF(O11="W",K11,K13)</f>
        <v>23.5</v>
      </c>
      <c r="T15" s="23"/>
      <c r="U15" s="46">
        <f>IF(R15&lt;R17,"0.00",R15-R17)</f>
        <v>3</v>
      </c>
      <c r="V15" s="46">
        <f>S15+U17</f>
        <v>23.5</v>
      </c>
      <c r="W15" s="20"/>
      <c r="X15" s="2"/>
      <c r="Y15" s="89" t="s">
        <v>131</v>
      </c>
      <c r="Z15" s="90"/>
      <c r="AA15" s="91"/>
      <c r="AB15" s="72" t="s">
        <v>35</v>
      </c>
      <c r="AC15" s="92" t="s">
        <v>9</v>
      </c>
      <c r="AD15" s="92"/>
      <c r="AE15" s="76" t="s">
        <v>38</v>
      </c>
    </row>
    <row r="16" spans="1:31" ht="12.75" customHeight="1">
      <c r="C16" s="22"/>
      <c r="D16" s="26"/>
      <c r="E16" s="38"/>
      <c r="F16" s="39"/>
      <c r="G16" s="64"/>
      <c r="I16" s="69" t="s">
        <v>2</v>
      </c>
      <c r="J16" s="70"/>
      <c r="K16" s="70"/>
      <c r="L16" s="70"/>
      <c r="M16" s="70"/>
      <c r="N16" s="70"/>
      <c r="O16" s="71"/>
      <c r="Q16" s="13"/>
      <c r="R16" s="9"/>
      <c r="S16" s="10"/>
      <c r="T16" s="10"/>
      <c r="U16" s="18"/>
      <c r="V16" s="18"/>
      <c r="W16" s="12"/>
      <c r="X16" s="2"/>
      <c r="Y16" s="11"/>
      <c r="Z16" s="9" t="s">
        <v>0</v>
      </c>
      <c r="AA16" s="10" t="s">
        <v>7</v>
      </c>
      <c r="AB16" s="73"/>
      <c r="AC16" s="10" t="s">
        <v>8</v>
      </c>
      <c r="AD16" s="10" t="s">
        <v>7</v>
      </c>
      <c r="AE16" s="77"/>
    </row>
    <row r="17" spans="1:31" ht="15">
      <c r="A17" s="21" t="s">
        <v>16</v>
      </c>
      <c r="B17" s="27"/>
      <c r="C17" s="23" t="s">
        <v>27</v>
      </c>
      <c r="D17" s="25"/>
      <c r="E17" s="36">
        <v>20</v>
      </c>
      <c r="F17" s="37"/>
      <c r="G17" s="63">
        <f>E17-0.5</f>
        <v>19.5</v>
      </c>
      <c r="I17" s="89" t="s">
        <v>58</v>
      </c>
      <c r="J17" s="90"/>
      <c r="K17" s="91"/>
      <c r="L17" s="72" t="s">
        <v>35</v>
      </c>
      <c r="M17" s="74" t="s">
        <v>9</v>
      </c>
      <c r="N17" s="75"/>
      <c r="O17" s="76" t="s">
        <v>38</v>
      </c>
      <c r="Q17" s="13" t="str">
        <f>IF(O19="W",I19,I21)</f>
        <v>Team 5</v>
      </c>
      <c r="R17" s="9">
        <f>IF(O19="W",J19,J21)</f>
        <v>21</v>
      </c>
      <c r="S17" s="10">
        <f>IF(O19="W",K19,K21)</f>
        <v>20.5</v>
      </c>
      <c r="T17" s="23"/>
      <c r="U17" s="46" t="str">
        <f>IF(R17&lt;R15,"0.00",R17-R15)</f>
        <v>0.00</v>
      </c>
      <c r="V17" s="46">
        <f>S17+U15</f>
        <v>23.5</v>
      </c>
      <c r="W17" s="20"/>
      <c r="X17" s="2"/>
      <c r="Y17" s="13" t="str">
        <f>IF(W15="W",Q17,Q15)</f>
        <v>Team 8</v>
      </c>
      <c r="Z17" s="9">
        <f>IF(W15="W",R17,R15)</f>
        <v>24</v>
      </c>
      <c r="AA17" s="10">
        <f>IF(W15="W",S17,S15)</f>
        <v>23.5</v>
      </c>
      <c r="AB17" s="23"/>
      <c r="AC17" s="46">
        <f>IF(Z17&lt;Z19,"0.00",Z17-Z19)</f>
        <v>2</v>
      </c>
      <c r="AD17" s="46">
        <f>AA17+AC19</f>
        <v>23.5</v>
      </c>
      <c r="AE17" s="20"/>
    </row>
    <row r="18" spans="1:31" ht="15" thickBot="1">
      <c r="C18" s="22"/>
      <c r="D18" s="26"/>
      <c r="E18" s="38"/>
      <c r="F18" s="39"/>
      <c r="G18" s="64"/>
      <c r="I18" s="11"/>
      <c r="J18" s="9" t="s">
        <v>0</v>
      </c>
      <c r="K18" s="10" t="s">
        <v>7</v>
      </c>
      <c r="L18" s="73"/>
      <c r="M18" s="10" t="s">
        <v>8</v>
      </c>
      <c r="N18" s="10" t="s">
        <v>7</v>
      </c>
      <c r="O18" s="77"/>
      <c r="Q18" s="14"/>
      <c r="R18" s="15"/>
      <c r="S18" s="16"/>
      <c r="T18" s="16"/>
      <c r="U18" s="16"/>
      <c r="V18" s="16"/>
      <c r="W18" s="17"/>
      <c r="X18" s="2"/>
      <c r="Y18" s="13"/>
      <c r="Z18" s="9"/>
      <c r="AA18" s="10"/>
      <c r="AB18" s="10"/>
      <c r="AC18" s="18"/>
      <c r="AD18" s="18"/>
      <c r="AE18" s="12"/>
    </row>
    <row r="19" spans="1:31">
      <c r="A19" s="21" t="s">
        <v>18</v>
      </c>
      <c r="B19" s="27"/>
      <c r="C19" s="23" t="s">
        <v>28</v>
      </c>
      <c r="D19" s="25"/>
      <c r="E19" s="36">
        <v>21</v>
      </c>
      <c r="F19" s="37"/>
      <c r="G19" s="63">
        <f>E19-0.5</f>
        <v>20.5</v>
      </c>
      <c r="I19" s="13" t="str">
        <f>C17</f>
        <v>Team 4</v>
      </c>
      <c r="J19" s="34">
        <f>E17</f>
        <v>20</v>
      </c>
      <c r="K19" s="35">
        <f>G17</f>
        <v>19.5</v>
      </c>
      <c r="L19" s="23"/>
      <c r="M19" s="46" t="str">
        <f>IF(E17&lt;E19,"0.00",E17-E19)</f>
        <v>0.00</v>
      </c>
      <c r="N19" s="46">
        <f>G17+M21</f>
        <v>20.5</v>
      </c>
      <c r="O19" s="20"/>
      <c r="Q19" s="2"/>
      <c r="R19" s="3"/>
      <c r="S19" s="4"/>
      <c r="T19" s="4"/>
      <c r="U19" s="4"/>
      <c r="V19" s="4"/>
      <c r="W19" s="5"/>
      <c r="X19" s="2"/>
      <c r="Y19" s="13" t="str">
        <f>IF(W31="W",Q33,Q31)</f>
        <v>Team 6</v>
      </c>
      <c r="Z19" s="9">
        <f>IF(W31="W",R33,R31)</f>
        <v>22</v>
      </c>
      <c r="AA19" s="10">
        <f>IF(W31="W",S33,S31)</f>
        <v>21.5</v>
      </c>
      <c r="AB19" s="23"/>
      <c r="AC19" s="46" t="str">
        <f>IF(Z19&lt;Z17,"0.00",Z19-Z17)</f>
        <v>0.00</v>
      </c>
      <c r="AD19" s="46">
        <f>AA19+AC17</f>
        <v>23.5</v>
      </c>
      <c r="AE19" s="20"/>
    </row>
    <row r="20" spans="1:31" ht="15" thickBot="1">
      <c r="C20" s="22"/>
      <c r="D20" s="26"/>
      <c r="E20" s="38"/>
      <c r="F20" s="39"/>
      <c r="G20" s="64"/>
      <c r="I20" s="13"/>
      <c r="J20" s="34"/>
      <c r="K20" s="35"/>
      <c r="L20" s="35"/>
      <c r="M20" s="18"/>
      <c r="N20" s="18"/>
      <c r="O20" s="12"/>
      <c r="Q20" s="2"/>
      <c r="R20" s="3"/>
      <c r="S20" s="4"/>
      <c r="T20" s="4"/>
      <c r="U20" s="4"/>
      <c r="V20" s="4"/>
      <c r="W20" s="5"/>
      <c r="X20" s="2"/>
      <c r="Y20" s="14"/>
      <c r="Z20" s="15"/>
      <c r="AA20" s="16"/>
      <c r="AB20" s="16"/>
      <c r="AC20" s="16"/>
      <c r="AD20" s="16"/>
      <c r="AE20" s="17"/>
    </row>
    <row r="21" spans="1:31">
      <c r="A21" s="21" t="s">
        <v>20</v>
      </c>
      <c r="B21" s="27"/>
      <c r="C21" s="23" t="s">
        <v>30</v>
      </c>
      <c r="D21" s="25"/>
      <c r="E21" s="36">
        <v>22</v>
      </c>
      <c r="F21" s="37"/>
      <c r="G21" s="63">
        <f>E21-0.5</f>
        <v>21.5</v>
      </c>
      <c r="I21" s="13" t="str">
        <f>C19</f>
        <v>Team 5</v>
      </c>
      <c r="J21" s="34">
        <f>E19</f>
        <v>21</v>
      </c>
      <c r="K21" s="35">
        <f>G19</f>
        <v>20.5</v>
      </c>
      <c r="L21" s="23"/>
      <c r="M21" s="46">
        <f>IF(E19&lt;E17,"0.00",E19-E17)</f>
        <v>1</v>
      </c>
      <c r="N21" s="46">
        <f>G19+M19</f>
        <v>20.5</v>
      </c>
      <c r="O21" s="20"/>
      <c r="Q21" s="2"/>
      <c r="R21" s="3"/>
      <c r="S21" s="4"/>
      <c r="T21" s="4"/>
      <c r="U21" s="4"/>
      <c r="V21" s="4"/>
      <c r="W21" s="5"/>
      <c r="X21" s="2"/>
    </row>
    <row r="22" spans="1:31" ht="15" thickBot="1">
      <c r="C22" s="22"/>
      <c r="D22" s="26"/>
      <c r="E22" s="38"/>
      <c r="F22" s="39"/>
      <c r="G22" s="64"/>
      <c r="I22" s="14"/>
      <c r="J22" s="15"/>
      <c r="K22" s="16"/>
      <c r="L22" s="16"/>
      <c r="M22" s="16"/>
      <c r="N22" s="16"/>
      <c r="O22" s="17"/>
      <c r="Q22" s="2"/>
      <c r="R22" s="3"/>
      <c r="S22" s="4"/>
      <c r="T22" s="4"/>
      <c r="U22" s="4"/>
      <c r="V22" s="4"/>
      <c r="W22" s="5"/>
      <c r="X22" s="2"/>
    </row>
    <row r="23" spans="1:31" ht="15" thickBot="1">
      <c r="A23" s="21" t="s">
        <v>21</v>
      </c>
      <c r="B23" s="27"/>
      <c r="C23" s="23" t="s">
        <v>32</v>
      </c>
      <c r="D23" s="25"/>
      <c r="E23" s="36">
        <v>23</v>
      </c>
      <c r="F23" s="37"/>
      <c r="G23" s="63">
        <f>E23-0.5</f>
        <v>22.5</v>
      </c>
      <c r="I23" s="2"/>
      <c r="J23" s="3"/>
      <c r="K23" s="4"/>
      <c r="L23" s="4"/>
      <c r="M23" s="4"/>
      <c r="N23" s="4"/>
      <c r="O23" s="5"/>
      <c r="Q23" s="2"/>
      <c r="R23" s="3"/>
      <c r="S23" s="4"/>
      <c r="T23" s="4"/>
      <c r="U23" s="4"/>
      <c r="V23" s="4"/>
      <c r="W23" s="5"/>
      <c r="X23" s="2"/>
    </row>
    <row r="24" spans="1:31" ht="15">
      <c r="C24" s="22"/>
      <c r="D24" s="26"/>
      <c r="E24" s="38"/>
      <c r="F24" s="39"/>
      <c r="G24" s="64"/>
      <c r="I24" s="69" t="s">
        <v>3</v>
      </c>
      <c r="J24" s="70"/>
      <c r="K24" s="70"/>
      <c r="L24" s="70"/>
      <c r="M24" s="70"/>
      <c r="N24" s="70"/>
      <c r="O24" s="71"/>
      <c r="Q24" s="2"/>
      <c r="R24" s="3"/>
      <c r="S24" s="4"/>
      <c r="T24" s="4"/>
      <c r="U24" s="4"/>
      <c r="V24" s="4"/>
      <c r="W24" s="5"/>
      <c r="X24" s="2"/>
    </row>
    <row r="25" spans="1:31" ht="15.75" thickBot="1">
      <c r="A25" s="21" t="s">
        <v>22</v>
      </c>
      <c r="B25" s="27"/>
      <c r="C25" s="23" t="s">
        <v>54</v>
      </c>
      <c r="D25" s="25"/>
      <c r="E25" s="36">
        <v>24</v>
      </c>
      <c r="F25" s="37"/>
      <c r="G25" s="63">
        <f>E25-0.5</f>
        <v>23.5</v>
      </c>
      <c r="I25" s="89" t="s">
        <v>59</v>
      </c>
      <c r="J25" s="90"/>
      <c r="K25" s="91"/>
      <c r="L25" s="72" t="s">
        <v>35</v>
      </c>
      <c r="M25" s="74" t="s">
        <v>9</v>
      </c>
      <c r="N25" s="75"/>
      <c r="O25" s="76" t="s">
        <v>38</v>
      </c>
      <c r="Q25" s="2"/>
      <c r="R25" s="3"/>
      <c r="S25" s="4"/>
      <c r="T25" s="4"/>
      <c r="U25" s="4"/>
      <c r="V25" s="4"/>
      <c r="W25" s="5"/>
      <c r="X25" s="2"/>
    </row>
    <row r="26" spans="1:31" ht="15">
      <c r="C26" s="22"/>
      <c r="D26" s="26"/>
      <c r="E26" s="38"/>
      <c r="F26" s="39"/>
      <c r="G26" s="41"/>
      <c r="I26" s="11"/>
      <c r="J26" s="9" t="s">
        <v>0</v>
      </c>
      <c r="K26" s="10" t="s">
        <v>7</v>
      </c>
      <c r="L26" s="73"/>
      <c r="M26" s="10" t="s">
        <v>8</v>
      </c>
      <c r="N26" s="10" t="s">
        <v>7</v>
      </c>
      <c r="O26" s="77"/>
      <c r="Q26" s="2"/>
      <c r="R26" s="3"/>
      <c r="S26" s="4"/>
      <c r="T26" s="4"/>
      <c r="U26" s="4"/>
      <c r="V26" s="4"/>
      <c r="W26" s="5"/>
      <c r="X26" s="2"/>
      <c r="Y26" s="69" t="s">
        <v>126</v>
      </c>
      <c r="Z26" s="70"/>
      <c r="AA26" s="70"/>
      <c r="AB26" s="70"/>
      <c r="AC26" s="70"/>
      <c r="AD26" s="70"/>
      <c r="AE26" s="71"/>
    </row>
    <row r="27" spans="1:31" ht="15.75" thickBot="1">
      <c r="I27" s="13" t="str">
        <f>C15</f>
        <v>Team 3</v>
      </c>
      <c r="J27" s="34">
        <f>E15</f>
        <v>19</v>
      </c>
      <c r="K27" s="35">
        <f>G15</f>
        <v>18.5</v>
      </c>
      <c r="L27" s="23"/>
      <c r="M27" s="46" t="str">
        <f>IF(E15&lt;E21,"0.00",E15-E21)</f>
        <v>0.00</v>
      </c>
      <c r="N27" s="46">
        <f>G15+M29</f>
        <v>21.5</v>
      </c>
      <c r="O27" s="20"/>
      <c r="Q27" s="2"/>
      <c r="R27" s="3"/>
      <c r="S27" s="4"/>
      <c r="T27" s="4"/>
      <c r="U27" s="4"/>
      <c r="V27" s="4"/>
      <c r="W27" s="5"/>
      <c r="X27" s="2"/>
      <c r="Y27" s="89" t="s">
        <v>37</v>
      </c>
      <c r="Z27" s="90"/>
      <c r="AA27" s="91"/>
      <c r="AB27" s="72" t="s">
        <v>35</v>
      </c>
      <c r="AC27" s="92" t="s">
        <v>9</v>
      </c>
      <c r="AD27" s="92"/>
      <c r="AE27" s="76" t="s">
        <v>38</v>
      </c>
    </row>
    <row r="28" spans="1:31" ht="15">
      <c r="C28" s="22"/>
      <c r="D28" s="26"/>
      <c r="E28" s="38"/>
      <c r="F28" s="39"/>
      <c r="G28" s="41"/>
      <c r="I28" s="13"/>
      <c r="J28" s="34"/>
      <c r="K28" s="35"/>
      <c r="L28" s="35"/>
      <c r="M28" s="18"/>
      <c r="N28" s="18"/>
      <c r="O28" s="12"/>
      <c r="Q28" s="69" t="s">
        <v>6</v>
      </c>
      <c r="R28" s="70"/>
      <c r="S28" s="70"/>
      <c r="T28" s="70"/>
      <c r="U28" s="70"/>
      <c r="V28" s="70"/>
      <c r="W28" s="71"/>
      <c r="X28" s="2"/>
      <c r="Y28" s="11"/>
      <c r="Z28" s="9" t="s">
        <v>0</v>
      </c>
      <c r="AA28" s="10" t="s">
        <v>7</v>
      </c>
      <c r="AB28" s="73"/>
      <c r="AC28" s="10" t="s">
        <v>8</v>
      </c>
      <c r="AD28" s="10" t="s">
        <v>7</v>
      </c>
      <c r="AE28" s="77"/>
    </row>
    <row r="29" spans="1:31" ht="14.25" customHeight="1">
      <c r="I29" s="13" t="str">
        <f>C21</f>
        <v>Team 6</v>
      </c>
      <c r="J29" s="34">
        <f>E21</f>
        <v>22</v>
      </c>
      <c r="K29" s="35">
        <f>G21</f>
        <v>21.5</v>
      </c>
      <c r="L29" s="23"/>
      <c r="M29" s="46">
        <f>IF(E21&lt;E15,"0.00",E21-E15)</f>
        <v>3</v>
      </c>
      <c r="N29" s="46">
        <f>G21+M27</f>
        <v>21.5</v>
      </c>
      <c r="O29" s="20"/>
      <c r="Q29" s="89" t="s">
        <v>36</v>
      </c>
      <c r="R29" s="90"/>
      <c r="S29" s="91"/>
      <c r="T29" s="72" t="s">
        <v>35</v>
      </c>
      <c r="U29" s="74" t="s">
        <v>9</v>
      </c>
      <c r="V29" s="75"/>
      <c r="W29" s="76" t="s">
        <v>38</v>
      </c>
      <c r="X29" s="2"/>
      <c r="Y29" s="13" t="str">
        <f>IF(W15="W",Q15,Q17)</f>
        <v>Team 5</v>
      </c>
      <c r="Z29" s="9">
        <f>IF(W15="W",R15,R17)</f>
        <v>21</v>
      </c>
      <c r="AA29" s="10">
        <f>IF(W15="W",S15,S17)</f>
        <v>20.5</v>
      </c>
      <c r="AB29" s="23"/>
      <c r="AC29" s="46" t="str">
        <f>IF(Z29&lt;Z31,"0.00",Z29-Z31)</f>
        <v>0.00</v>
      </c>
      <c r="AD29" s="46">
        <f>AA29+AC31</f>
        <v>22.5</v>
      </c>
      <c r="AE29" s="20"/>
    </row>
    <row r="30" spans="1:31" ht="13.5" thickBot="1">
      <c r="A30" s="78" t="s">
        <v>43</v>
      </c>
      <c r="B30" s="79"/>
      <c r="C30" s="79"/>
      <c r="D30" s="79"/>
      <c r="E30" s="79"/>
      <c r="F30" s="79"/>
      <c r="G30" s="80"/>
      <c r="I30" s="14"/>
      <c r="J30" s="15"/>
      <c r="K30" s="16"/>
      <c r="L30" s="16"/>
      <c r="M30" s="16"/>
      <c r="N30" s="16"/>
      <c r="O30" s="17"/>
      <c r="Q30" s="11"/>
      <c r="R30" s="9" t="s">
        <v>0</v>
      </c>
      <c r="S30" s="10" t="s">
        <v>7</v>
      </c>
      <c r="T30" s="73"/>
      <c r="U30" s="10" t="s">
        <v>8</v>
      </c>
      <c r="V30" s="10" t="s">
        <v>7</v>
      </c>
      <c r="W30" s="77"/>
      <c r="X30" s="2"/>
      <c r="Y30" s="13"/>
      <c r="Z30" s="9"/>
      <c r="AA30" s="10"/>
      <c r="AB30" s="10"/>
      <c r="AC30" s="18"/>
      <c r="AD30" s="18"/>
      <c r="AE30" s="12"/>
    </row>
    <row r="31" spans="1:31" ht="15" thickBot="1">
      <c r="A31" s="66" t="s">
        <v>41</v>
      </c>
      <c r="B31" s="66"/>
      <c r="C31" s="66"/>
      <c r="D31" s="66"/>
      <c r="E31" s="66"/>
      <c r="F31" s="66"/>
      <c r="G31" s="66"/>
      <c r="I31" s="2"/>
      <c r="J31" s="3"/>
      <c r="K31" s="4"/>
      <c r="L31" s="4"/>
      <c r="M31" s="4"/>
      <c r="N31" s="4"/>
      <c r="O31" s="5"/>
      <c r="Q31" s="13" t="str">
        <f>IF(O27="W",I27,I29)</f>
        <v>Team 6</v>
      </c>
      <c r="R31" s="9">
        <f>IF(O27="W",J27,J29)</f>
        <v>22</v>
      </c>
      <c r="S31" s="10">
        <f>IF(O27="W",K27,K29)</f>
        <v>21.5</v>
      </c>
      <c r="T31" s="23"/>
      <c r="U31" s="46" t="str">
        <f>IF(R31&lt;R33,"0.00",R31-R33)</f>
        <v>0.00</v>
      </c>
      <c r="V31" s="46">
        <f>S31+U33</f>
        <v>22.5</v>
      </c>
      <c r="W31" s="20"/>
      <c r="X31" s="2"/>
      <c r="Y31" s="13" t="str">
        <f>IF(W31="W",Q31,Q33)</f>
        <v>Team 7</v>
      </c>
      <c r="Z31" s="9">
        <f>IF(W31="W",R31,R33)</f>
        <v>23</v>
      </c>
      <c r="AA31" s="10">
        <f>IF(W31="W",S31,S33)</f>
        <v>22.5</v>
      </c>
      <c r="AB31" s="23"/>
      <c r="AC31" s="46">
        <f>IF(Z31&lt;Z29,"0.00",Z31-Z29)</f>
        <v>2</v>
      </c>
      <c r="AD31" s="46">
        <f>AA31+AC29</f>
        <v>22.5</v>
      </c>
      <c r="AE31" s="20"/>
    </row>
    <row r="32" spans="1:31" ht="15.75" thickBot="1">
      <c r="A32" s="67" t="s">
        <v>42</v>
      </c>
      <c r="B32" s="67"/>
      <c r="C32" s="67"/>
      <c r="D32" s="67"/>
      <c r="E32" s="67"/>
      <c r="F32" s="67"/>
      <c r="G32" s="67"/>
      <c r="I32" s="69" t="s">
        <v>4</v>
      </c>
      <c r="J32" s="70"/>
      <c r="K32" s="70"/>
      <c r="L32" s="70"/>
      <c r="M32" s="70"/>
      <c r="N32" s="70"/>
      <c r="O32" s="71"/>
      <c r="Q32" s="13"/>
      <c r="R32" s="9"/>
      <c r="S32" s="10"/>
      <c r="T32" s="10"/>
      <c r="U32" s="18"/>
      <c r="V32" s="18"/>
      <c r="W32" s="12"/>
      <c r="X32" s="2"/>
      <c r="Y32" s="14"/>
      <c r="Z32" s="15"/>
      <c r="AA32" s="16"/>
      <c r="AB32" s="16"/>
      <c r="AC32" s="16"/>
      <c r="AD32" s="16"/>
      <c r="AE32" s="17"/>
    </row>
    <row r="33" spans="1:31" ht="15">
      <c r="A33" s="103" t="s">
        <v>122</v>
      </c>
      <c r="B33" s="104"/>
      <c r="C33" s="104"/>
      <c r="D33" s="104"/>
      <c r="E33" s="104"/>
      <c r="F33" s="104"/>
      <c r="G33" s="105"/>
      <c r="I33" s="89" t="s">
        <v>60</v>
      </c>
      <c r="J33" s="90"/>
      <c r="K33" s="91"/>
      <c r="L33" s="72" t="s">
        <v>35</v>
      </c>
      <c r="M33" s="74" t="s">
        <v>9</v>
      </c>
      <c r="N33" s="75"/>
      <c r="O33" s="76" t="s">
        <v>38</v>
      </c>
      <c r="Q33" s="13" t="str">
        <f>IF(O35="W",I35,I37)</f>
        <v>Team 7</v>
      </c>
      <c r="R33" s="9">
        <f>IF(O35="W",J35,J37)</f>
        <v>23</v>
      </c>
      <c r="S33" s="10">
        <f>IF(O35="W",K35,K37)</f>
        <v>22.5</v>
      </c>
      <c r="T33" s="23"/>
      <c r="U33" s="46">
        <f>IF(R33&lt;R31,"0.00",R33-R31)</f>
        <v>1</v>
      </c>
      <c r="V33" s="46">
        <f>S33+U31</f>
        <v>22.5</v>
      </c>
      <c r="W33" s="20"/>
      <c r="X33" s="2"/>
      <c r="Y33" s="2"/>
      <c r="Z33" s="3"/>
      <c r="AA33" s="4"/>
      <c r="AB33" s="4"/>
      <c r="AC33" s="4"/>
      <c r="AD33" s="4"/>
      <c r="AE33" s="5"/>
    </row>
    <row r="34" spans="1:31" ht="13.5" thickBot="1">
      <c r="A34" s="68" t="s">
        <v>121</v>
      </c>
      <c r="B34" s="68"/>
      <c r="C34" s="68"/>
      <c r="D34" s="68"/>
      <c r="E34" s="68"/>
      <c r="F34" s="68"/>
      <c r="G34" s="68"/>
      <c r="I34" s="11"/>
      <c r="J34" s="9" t="s">
        <v>0</v>
      </c>
      <c r="K34" s="10" t="s">
        <v>7</v>
      </c>
      <c r="L34" s="73"/>
      <c r="M34" s="10" t="s">
        <v>8</v>
      </c>
      <c r="N34" s="10" t="s">
        <v>7</v>
      </c>
      <c r="O34" s="77"/>
      <c r="Q34" s="14"/>
      <c r="R34" s="15"/>
      <c r="S34" s="16"/>
      <c r="T34" s="16"/>
      <c r="U34" s="16"/>
      <c r="V34" s="16"/>
      <c r="W34" s="17"/>
      <c r="X34" s="2"/>
      <c r="Y34" s="2"/>
      <c r="Z34" s="3"/>
      <c r="AA34" s="4"/>
      <c r="AB34" s="4"/>
      <c r="AC34" s="4"/>
      <c r="AD34" s="4"/>
      <c r="AE34" s="5"/>
    </row>
    <row r="35" spans="1:31">
      <c r="A35" s="68" t="s">
        <v>119</v>
      </c>
      <c r="B35" s="68"/>
      <c r="C35" s="68"/>
      <c r="D35" s="68"/>
      <c r="E35" s="68"/>
      <c r="F35" s="68"/>
      <c r="G35" s="68"/>
      <c r="I35" s="13" t="str">
        <f>C13</f>
        <v>Team 2</v>
      </c>
      <c r="J35" s="34">
        <f>E13</f>
        <v>18</v>
      </c>
      <c r="K35" s="35">
        <f>G13</f>
        <v>17.5</v>
      </c>
      <c r="L35" s="23"/>
      <c r="M35" s="46" t="str">
        <f>IF(E13&lt;E23,"0.00",E13-E23)</f>
        <v>0.00</v>
      </c>
      <c r="N35" s="46">
        <f>G13+M37</f>
        <v>22.5</v>
      </c>
      <c r="O35" s="20"/>
      <c r="X35" s="2"/>
      <c r="Y35" s="2"/>
      <c r="Z35" s="3"/>
      <c r="AA35" s="4"/>
      <c r="AB35" s="4"/>
      <c r="AC35" s="4"/>
      <c r="AD35" s="4"/>
      <c r="AE35" s="5"/>
    </row>
    <row r="36" spans="1:31" ht="12.75" customHeight="1">
      <c r="A36" s="68" t="s">
        <v>120</v>
      </c>
      <c r="B36" s="68"/>
      <c r="C36" s="68"/>
      <c r="D36" s="68"/>
      <c r="E36" s="68"/>
      <c r="F36" s="68"/>
      <c r="G36" s="68"/>
      <c r="I36" s="13"/>
      <c r="J36" s="34"/>
      <c r="K36" s="35"/>
      <c r="L36" s="35"/>
      <c r="M36" s="18"/>
      <c r="N36" s="18"/>
      <c r="O36" s="12"/>
      <c r="X36" s="2"/>
    </row>
    <row r="37" spans="1:31">
      <c r="A37" s="45"/>
      <c r="I37" s="13" t="str">
        <f>C23</f>
        <v>Team 7</v>
      </c>
      <c r="J37" s="34">
        <f>E23</f>
        <v>23</v>
      </c>
      <c r="K37" s="35">
        <f>G23</f>
        <v>22.5</v>
      </c>
      <c r="L37" s="23"/>
      <c r="M37" s="46">
        <f>IF(E23&lt;E13,"0.00",E23-E13)</f>
        <v>5</v>
      </c>
      <c r="N37" s="46">
        <f>G23+M35</f>
        <v>22.5</v>
      </c>
      <c r="O37" s="20"/>
      <c r="X37" s="2"/>
    </row>
    <row r="38" spans="1:31" ht="15" thickBot="1">
      <c r="I38" s="14"/>
      <c r="J38" s="15"/>
      <c r="K38" s="16"/>
      <c r="L38" s="16"/>
      <c r="M38" s="16"/>
      <c r="N38" s="16"/>
      <c r="O38" s="17"/>
    </row>
    <row r="40" spans="1:31" ht="14.25" customHeight="1"/>
    <row r="41" spans="1:31">
      <c r="A41" s="47" t="s">
        <v>45</v>
      </c>
    </row>
    <row r="42" spans="1:31" ht="14.25" customHeight="1"/>
    <row r="43" spans="1:31" ht="27" customHeight="1">
      <c r="A43" s="47" t="s">
        <v>46</v>
      </c>
    </row>
    <row r="44" spans="1:31" ht="14.25" customHeight="1"/>
    <row r="45" spans="1:31">
      <c r="A45" s="47" t="s">
        <v>49</v>
      </c>
    </row>
    <row r="46" spans="1:31">
      <c r="A46" s="8"/>
    </row>
    <row r="47" spans="1:31">
      <c r="A47" s="47" t="s">
        <v>50</v>
      </c>
    </row>
    <row r="49" hidden="1"/>
    <row r="50" hidden="1"/>
    <row r="51" hidden="1"/>
    <row r="52" hidden="1"/>
    <row r="53" hidden="1"/>
    <row r="54" hidden="1"/>
    <row r="55" hidden="1"/>
    <row r="56" hidden="1"/>
  </sheetData>
  <sheetProtection password="EBB8" sheet="1" objects="1" scenarios="1"/>
  <protectedRanges>
    <protectedRange sqref="C1:G1 C3:G3" name="Range2" securityDescriptor="O:WDG:WDD:(A;;CC;;;BU)"/>
    <protectedRange password="E874" sqref="J11:L11 O11 C11:G11 O13 O19 O21 O27 O29 O35 O37 W15 W17 W31 W33 AE29 AE31 J13:L13 J19:L19 J21:L21 J27:L27 J29:L29 J35:L35 J37:L37 T15 T17 T31 T33 AB29 AB31 C13:G13 C15:G15 C17:G17 C19:G19 C21:G21 C23:G23 C25:G25 AE17 AE19 AB17 AB19" name="Range1" securityDescriptor="O:WDG:WDD:(A;;CC;;;BU)"/>
  </protectedRanges>
  <mergeCells count="58">
    <mergeCell ref="Y26:AE26"/>
    <mergeCell ref="Y27:AA27"/>
    <mergeCell ref="AC27:AD27"/>
    <mergeCell ref="I24:O24"/>
    <mergeCell ref="AE27:AE28"/>
    <mergeCell ref="AB27:AB28"/>
    <mergeCell ref="I25:K25"/>
    <mergeCell ref="M25:N25"/>
    <mergeCell ref="Q28:W28"/>
    <mergeCell ref="L25:L26"/>
    <mergeCell ref="Y5:AE5"/>
    <mergeCell ref="C3:G3"/>
    <mergeCell ref="A8:A9"/>
    <mergeCell ref="C8:C9"/>
    <mergeCell ref="E8:E9"/>
    <mergeCell ref="G8:G9"/>
    <mergeCell ref="I8:O8"/>
    <mergeCell ref="I9:K9"/>
    <mergeCell ref="M9:N9"/>
    <mergeCell ref="L9:L10"/>
    <mergeCell ref="O9:O10"/>
    <mergeCell ref="L17:L18"/>
    <mergeCell ref="O17:O18"/>
    <mergeCell ref="I5:O5"/>
    <mergeCell ref="Q5:W5"/>
    <mergeCell ref="Q12:W12"/>
    <mergeCell ref="Q13:S13"/>
    <mergeCell ref="U13:V13"/>
    <mergeCell ref="I16:O16"/>
    <mergeCell ref="I17:K17"/>
    <mergeCell ref="M17:N17"/>
    <mergeCell ref="C1:G1"/>
    <mergeCell ref="A33:G33"/>
    <mergeCell ref="A31:G31"/>
    <mergeCell ref="A35:G35"/>
    <mergeCell ref="A30:G30"/>
    <mergeCell ref="A34:G34"/>
    <mergeCell ref="A6:G6"/>
    <mergeCell ref="A5:G5"/>
    <mergeCell ref="A32:G32"/>
    <mergeCell ref="A36:G36"/>
    <mergeCell ref="L33:L34"/>
    <mergeCell ref="O33:O34"/>
    <mergeCell ref="T13:T14"/>
    <mergeCell ref="W13:W14"/>
    <mergeCell ref="T29:T30"/>
    <mergeCell ref="O25:O26"/>
    <mergeCell ref="I33:K33"/>
    <mergeCell ref="M33:N33"/>
    <mergeCell ref="Q29:S29"/>
    <mergeCell ref="U29:V29"/>
    <mergeCell ref="I32:O32"/>
    <mergeCell ref="W29:W30"/>
    <mergeCell ref="Y14:AE14"/>
    <mergeCell ref="Y15:AA15"/>
    <mergeCell ref="AB15:AB16"/>
    <mergeCell ref="AC15:AD15"/>
    <mergeCell ref="AE15:AE16"/>
  </mergeCells>
  <dataValidations disablePrompts="1" count="2">
    <dataValidation type="list" allowBlank="1" showInputMessage="1" showErrorMessage="1" sqref="AE19 AE17 O11 O13 O19 O21 O27 O29 O35 O37 W15 W17 W31 W33 AE31 AE29">
      <formula1>$A$41:$A$43</formula1>
    </dataValidation>
    <dataValidation type="list" allowBlank="1" showInputMessage="1" showErrorMessage="1" sqref="AB19 AB17 L11 L13 L19 L21 L27 L29 L35 L37 T15 T17 T31 T33 AB31 AB29">
      <formula1>$A$45:$A$47</formula1>
    </dataValidation>
  </dataValidations>
  <pageMargins left="0.75" right="0.75" top="1" bottom="1" header="0.5" footer="0.5"/>
  <pageSetup orientation="portrait" horizontalDpi="200" verticalDpi="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Protection Code</vt:lpstr>
      <vt:lpstr>CT Rules 1 Aug 2012</vt:lpstr>
      <vt:lpstr>4 team Champions Trophy</vt:lpstr>
      <vt:lpstr>5 team Champions Trophy</vt:lpstr>
      <vt:lpstr>6 team Champions Trophy</vt:lpstr>
      <vt:lpstr>7 team Champions Trophy</vt:lpstr>
      <vt:lpstr>8 team Champions Trophy</vt:lpstr>
    </vt:vector>
  </TitlesOfParts>
  <Company>NSW BusinessLink Pty Ltd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PAMPLIJM</dc:creator>
  <cp:lastModifiedBy>Richard Mellon</cp:lastModifiedBy>
  <cp:lastPrinted>2010-11-24T00:18:23Z</cp:lastPrinted>
  <dcterms:created xsi:type="dcterms:W3CDTF">2010-07-13T00:36:14Z</dcterms:created>
  <dcterms:modified xsi:type="dcterms:W3CDTF">2013-06-24T08:08:01Z</dcterms:modified>
</cp:coreProperties>
</file>