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880" yWindow="880" windowWidth="24720" windowHeight="17500" tabRatio="500"/>
  </bookViews>
  <sheets>
    <sheet name="Sheet1" sheetId="1" r:id="rId1"/>
  </sheets>
  <calcPr calcId="140000" calcOnSave="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2" i="1" l="1"/>
  <c r="B33" i="1"/>
  <c r="B34" i="1"/>
  <c r="B35" i="1"/>
  <c r="B36" i="1"/>
  <c r="B37" i="1"/>
  <c r="B22" i="1"/>
  <c r="B23" i="1"/>
  <c r="B24" i="1"/>
  <c r="B25" i="1"/>
  <c r="B26" i="1"/>
  <c r="B27" i="1"/>
  <c r="B28" i="1"/>
  <c r="B29" i="1"/>
  <c r="B30" i="1"/>
  <c r="AC20" i="1"/>
  <c r="AA20" i="1"/>
  <c r="Y20" i="1"/>
  <c r="W20" i="1"/>
  <c r="U20" i="1"/>
  <c r="S20" i="1"/>
  <c r="Q20" i="1"/>
  <c r="O20" i="1"/>
  <c r="M20" i="1"/>
  <c r="K20" i="1"/>
  <c r="B10" i="1"/>
  <c r="B11" i="1"/>
  <c r="B12" i="1"/>
  <c r="B13" i="1"/>
  <c r="B14" i="1"/>
  <c r="B15" i="1"/>
  <c r="B16" i="1"/>
  <c r="B17" i="1"/>
  <c r="B18" i="1"/>
  <c r="B19" i="1"/>
  <c r="B20" i="1"/>
  <c r="B3" i="1"/>
  <c r="B4" i="1"/>
  <c r="B5" i="1"/>
  <c r="B6" i="1"/>
  <c r="B7" i="1"/>
  <c r="B8" i="1"/>
</calcChain>
</file>

<file path=xl/sharedStrings.xml><?xml version="1.0" encoding="utf-8"?>
<sst xmlns="http://schemas.openxmlformats.org/spreadsheetml/2006/main" count="197" uniqueCount="41">
  <si>
    <t>May The Points Be With You - 26th May 2019</t>
  </si>
  <si>
    <t xml:space="preserve">Race No. </t>
  </si>
  <si>
    <t>DIV</t>
  </si>
  <si>
    <t>Seed Time</t>
  </si>
  <si>
    <t>Left Lane</t>
  </si>
  <si>
    <t>VS</t>
  </si>
  <si>
    <t>Right Lane</t>
  </si>
  <si>
    <t>all stars</t>
  </si>
  <si>
    <t>pawfect</t>
  </si>
  <si>
    <t>b n bolt</t>
  </si>
  <si>
    <t>bk n act</t>
  </si>
  <si>
    <t>brn n act</t>
  </si>
  <si>
    <t>spec op</t>
  </si>
  <si>
    <t>Hornets</t>
  </si>
  <si>
    <t>rascals</t>
  </si>
  <si>
    <t>BB</t>
  </si>
  <si>
    <t>Luva</t>
  </si>
  <si>
    <t xml:space="preserve">Stewarding </t>
  </si>
  <si>
    <t>Judging</t>
  </si>
  <si>
    <t>Airborne Hornets</t>
  </si>
  <si>
    <t>Luvadog Regardless</t>
  </si>
  <si>
    <t>L</t>
  </si>
  <si>
    <t>R</t>
  </si>
  <si>
    <t>Pine Rivers Devils</t>
  </si>
  <si>
    <t xml:space="preserve">Steve </t>
  </si>
  <si>
    <t>Awesome All Stars</t>
  </si>
  <si>
    <t>Burn N Bolt</t>
  </si>
  <si>
    <t>3 RACES BETWEEN RACES</t>
  </si>
  <si>
    <t>Airborne Special Ops</t>
  </si>
  <si>
    <t>Back N Action</t>
  </si>
  <si>
    <t>Burn N Action</t>
  </si>
  <si>
    <t>Absolutely Awesome</t>
  </si>
  <si>
    <t>15 MINUTE BREAK - Redlands</t>
  </si>
  <si>
    <t>Paul</t>
  </si>
  <si>
    <t xml:space="preserve">15 MINUTE BREAK - Awesome Pawsome   </t>
  </si>
  <si>
    <t xml:space="preserve">1 HOUR LUNCH BREAK -              40 mins Airborne                      10 Mins Pine Rivers             10 Mins   Luvadogs </t>
  </si>
  <si>
    <t>20 MINUTE BREAK - Awesome Pawsome</t>
  </si>
  <si>
    <t>6 Races per team - Best of 5 heats</t>
  </si>
  <si>
    <t>2 Minute change overs</t>
  </si>
  <si>
    <t>withdrawn</t>
  </si>
  <si>
    <t>National Stewards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</si>
</sst>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2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name val="Arial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 applyFill="1"/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vertical="center" wrapText="1"/>
    </xf>
    <xf numFmtId="21" fontId="1" fillId="0" borderId="0" xfId="0" applyNumberFormat="1" applyFont="1" applyFill="1" applyAlignment="1"/>
    <xf numFmtId="0" fontId="1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/>
    </xf>
    <xf numFmtId="21" fontId="1" fillId="0" borderId="0" xfId="0" applyNumberFormat="1" applyFont="1" applyFill="1"/>
    <xf numFmtId="0" fontId="2" fillId="0" borderId="1" xfId="0" applyFont="1" applyFill="1" applyBorder="1" applyAlignment="1" applyProtection="1"/>
    <xf numFmtId="0" fontId="1" fillId="0" borderId="1" xfId="0" applyFont="1" applyFill="1" applyBorder="1"/>
    <xf numFmtId="2" fontId="1" fillId="0" borderId="1" xfId="0" applyNumberFormat="1" applyFont="1" applyFill="1" applyBorder="1" applyAlignment="1">
      <alignment vertical="center" wrapText="1"/>
    </xf>
    <xf numFmtId="164" fontId="2" fillId="0" borderId="1" xfId="0" applyNumberFormat="1" applyFont="1" applyFill="1" applyBorder="1" applyAlignment="1" applyProtection="1">
      <alignment horizontal="center"/>
    </xf>
    <xf numFmtId="164" fontId="2" fillId="0" borderId="1" xfId="0" applyNumberFormat="1" applyFont="1" applyFill="1" applyBorder="1" applyAlignment="1" applyProtection="1"/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0" xfId="0" applyFont="1" applyFill="1" applyBorder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/>
    <xf numFmtId="2" fontId="1" fillId="0" borderId="2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0"/>
  <sheetViews>
    <sheetView tabSelected="1" topLeftCell="C3" workbookViewId="0">
      <selection activeCell="I28" sqref="I28"/>
    </sheetView>
  </sheetViews>
  <sheetFormatPr baseColWidth="10" defaultColWidth="10.83203125" defaultRowHeight="20" x14ac:dyDescent="0"/>
  <cols>
    <col min="1" max="1" width="0" style="1" hidden="1" customWidth="1"/>
    <col min="2" max="2" width="11.1640625" style="2" hidden="1" customWidth="1"/>
    <col min="3" max="3" width="11.1640625" style="3" customWidth="1"/>
    <col min="4" max="4" width="5.33203125" style="3" customWidth="1"/>
    <col min="5" max="5" width="13.83203125" style="3" customWidth="1"/>
    <col min="6" max="6" width="31.33203125" style="3" customWidth="1"/>
    <col min="7" max="7" width="5.6640625" style="17" customWidth="1"/>
    <col min="8" max="8" width="30.1640625" style="3" customWidth="1"/>
    <col min="9" max="9" width="15.1640625" style="3" customWidth="1"/>
    <col min="10" max="10" width="2.6640625" style="1" hidden="1" customWidth="1"/>
    <col min="11" max="11" width="9" style="1" hidden="1" customWidth="1"/>
    <col min="12" max="12" width="2.6640625" style="1" hidden="1" customWidth="1"/>
    <col min="13" max="13" width="13" style="1" hidden="1" customWidth="1"/>
    <col min="14" max="14" width="2.6640625" style="1" hidden="1" customWidth="1"/>
    <col min="15" max="15" width="9" style="1" hidden="1" customWidth="1"/>
    <col min="16" max="16" width="2.6640625" style="1" hidden="1" customWidth="1"/>
    <col min="17" max="17" width="9" style="1" hidden="1" customWidth="1"/>
    <col min="18" max="18" width="2.6640625" style="1" hidden="1" customWidth="1"/>
    <col min="19" max="19" width="10.6640625" style="1" hidden="1" customWidth="1"/>
    <col min="20" max="20" width="2.6640625" style="1" hidden="1" customWidth="1"/>
    <col min="21" max="21" width="9" style="1" hidden="1" customWidth="1"/>
    <col min="22" max="22" width="2.6640625" style="1" hidden="1" customWidth="1"/>
    <col min="23" max="23" width="13" style="4" hidden="1" customWidth="1"/>
    <col min="24" max="24" width="2.6640625" style="1" hidden="1" customWidth="1"/>
    <col min="25" max="25" width="12.33203125" style="1" hidden="1" customWidth="1"/>
    <col min="26" max="26" width="2.6640625" style="1" hidden="1" customWidth="1"/>
    <col min="27" max="27" width="9" style="1" hidden="1" customWidth="1"/>
    <col min="28" max="28" width="2.6640625" style="1" hidden="1" customWidth="1"/>
    <col min="29" max="29" width="6" style="1" hidden="1" customWidth="1"/>
    <col min="30" max="30" width="25.5" style="3" customWidth="1"/>
    <col min="31" max="31" width="10.6640625" style="3" customWidth="1"/>
    <col min="32" max="16384" width="10.83203125" style="1"/>
  </cols>
  <sheetData>
    <row r="1" spans="1:31" ht="34" customHeight="1">
      <c r="E1" s="21" t="s">
        <v>0</v>
      </c>
      <c r="F1" s="21"/>
      <c r="G1" s="21"/>
      <c r="H1" s="21"/>
      <c r="I1" s="21"/>
    </row>
    <row r="2" spans="1:31" s="3" customFormat="1" ht="48" customHeight="1">
      <c r="B2" s="5">
        <v>0.375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6" t="s">
        <v>3</v>
      </c>
      <c r="J2" s="6"/>
      <c r="K2" s="6" t="s">
        <v>7</v>
      </c>
      <c r="L2" s="6"/>
      <c r="M2" s="6" t="s">
        <v>8</v>
      </c>
      <c r="N2" s="6"/>
      <c r="O2" s="6" t="s">
        <v>9</v>
      </c>
      <c r="P2" s="6"/>
      <c r="Q2" s="6" t="s">
        <v>10</v>
      </c>
      <c r="R2" s="6"/>
      <c r="S2" s="6" t="s">
        <v>11</v>
      </c>
      <c r="T2" s="6"/>
      <c r="U2" s="6" t="s">
        <v>12</v>
      </c>
      <c r="V2" s="6"/>
      <c r="W2" s="7" t="s">
        <v>13</v>
      </c>
      <c r="X2" s="6"/>
      <c r="Y2" s="6" t="s">
        <v>14</v>
      </c>
      <c r="Z2" s="6"/>
      <c r="AA2" s="8" t="s">
        <v>15</v>
      </c>
      <c r="AB2" s="6"/>
      <c r="AC2" s="8" t="s">
        <v>16</v>
      </c>
      <c r="AD2" s="6" t="s">
        <v>17</v>
      </c>
      <c r="AE2" s="6" t="s">
        <v>18</v>
      </c>
    </row>
    <row r="3" spans="1:31" ht="27" customHeight="1">
      <c r="A3" s="9">
        <v>5.5555555555555558E-3</v>
      </c>
      <c r="B3" s="5">
        <f>SUM(B2+A3)</f>
        <v>0.38055555555555554</v>
      </c>
      <c r="C3" s="6">
        <v>1</v>
      </c>
      <c r="D3" s="6">
        <v>3</v>
      </c>
      <c r="E3" s="8">
        <v>20.702000000000002</v>
      </c>
      <c r="F3" s="8" t="s">
        <v>19</v>
      </c>
      <c r="G3" s="10"/>
      <c r="H3" s="8" t="s">
        <v>20</v>
      </c>
      <c r="I3" s="8">
        <v>20.846</v>
      </c>
      <c r="J3" s="10"/>
      <c r="K3" s="10"/>
      <c r="L3" s="10"/>
      <c r="M3" s="11"/>
      <c r="N3" s="10"/>
      <c r="O3" s="10"/>
      <c r="P3" s="10"/>
      <c r="Q3" s="11"/>
      <c r="R3" s="10"/>
      <c r="S3" s="11"/>
      <c r="T3" s="10"/>
      <c r="U3" s="11"/>
      <c r="V3" s="10" t="s">
        <v>21</v>
      </c>
      <c r="W3" s="12">
        <v>1</v>
      </c>
      <c r="X3" s="10"/>
      <c r="Y3" s="10"/>
      <c r="Z3" s="10"/>
      <c r="AA3" s="10"/>
      <c r="AB3" s="10" t="s">
        <v>22</v>
      </c>
      <c r="AC3" s="11">
        <v>1</v>
      </c>
      <c r="AD3" s="8" t="s">
        <v>40</v>
      </c>
      <c r="AE3" s="6" t="s">
        <v>24</v>
      </c>
    </row>
    <row r="4" spans="1:31" ht="27" customHeight="1">
      <c r="A4" s="9">
        <v>5.5555555555555558E-3</v>
      </c>
      <c r="B4" s="5">
        <f t="shared" ref="B4:B37" si="0">SUM(B3+A4)</f>
        <v>0.38611111111111107</v>
      </c>
      <c r="C4" s="6">
        <v>2</v>
      </c>
      <c r="D4" s="6">
        <v>1</v>
      </c>
      <c r="E4" s="8">
        <v>17.808</v>
      </c>
      <c r="F4" s="8" t="s">
        <v>25</v>
      </c>
      <c r="G4" s="10"/>
      <c r="H4" s="8" t="s">
        <v>26</v>
      </c>
      <c r="I4" s="8">
        <v>17.847000000000001</v>
      </c>
      <c r="J4" s="10" t="s">
        <v>21</v>
      </c>
      <c r="K4" s="10">
        <v>1</v>
      </c>
      <c r="L4" s="10"/>
      <c r="M4" s="11"/>
      <c r="N4" s="10" t="s">
        <v>22</v>
      </c>
      <c r="O4" s="10">
        <v>1</v>
      </c>
      <c r="P4" s="10"/>
      <c r="Q4" s="11"/>
      <c r="R4" s="10"/>
      <c r="S4" s="11"/>
      <c r="T4" s="10"/>
      <c r="U4" s="11"/>
      <c r="V4" s="10"/>
      <c r="W4" s="22" t="s">
        <v>27</v>
      </c>
      <c r="X4" s="10"/>
      <c r="Y4" s="10"/>
      <c r="Z4" s="10"/>
      <c r="AA4" s="10"/>
      <c r="AB4" s="10"/>
      <c r="AC4" s="11"/>
      <c r="AD4" s="8" t="s">
        <v>40</v>
      </c>
      <c r="AE4" s="6" t="s">
        <v>24</v>
      </c>
    </row>
    <row r="5" spans="1:31" ht="27" customHeight="1">
      <c r="A5" s="9">
        <v>5.5555555555555558E-3</v>
      </c>
      <c r="B5" s="5">
        <f t="shared" si="0"/>
        <v>0.39166666666666661</v>
      </c>
      <c r="C5" s="6">
        <v>3</v>
      </c>
      <c r="D5" s="6">
        <v>2</v>
      </c>
      <c r="E5" s="8">
        <v>18.863</v>
      </c>
      <c r="F5" s="8" t="s">
        <v>28</v>
      </c>
      <c r="G5" s="10"/>
      <c r="H5" s="8" t="s">
        <v>29</v>
      </c>
      <c r="I5" s="13">
        <v>19.3</v>
      </c>
      <c r="J5" s="14"/>
      <c r="K5" s="11"/>
      <c r="L5" s="14"/>
      <c r="M5" s="11"/>
      <c r="N5" s="14"/>
      <c r="O5" s="11"/>
      <c r="P5" s="14" t="s">
        <v>22</v>
      </c>
      <c r="Q5" s="11">
        <v>1</v>
      </c>
      <c r="R5" s="14"/>
      <c r="S5" s="11"/>
      <c r="T5" s="14" t="s">
        <v>21</v>
      </c>
      <c r="U5" s="11">
        <v>1</v>
      </c>
      <c r="V5" s="14"/>
      <c r="W5" s="22"/>
      <c r="X5" s="14"/>
      <c r="Y5" s="11"/>
      <c r="Z5" s="14"/>
      <c r="AA5" s="11"/>
      <c r="AB5" s="14"/>
      <c r="AC5" s="11"/>
      <c r="AD5" s="8" t="s">
        <v>40</v>
      </c>
      <c r="AE5" s="6" t="s">
        <v>24</v>
      </c>
    </row>
    <row r="6" spans="1:31" ht="27" customHeight="1">
      <c r="A6" s="9">
        <v>5.5555555555555558E-3</v>
      </c>
      <c r="B6" s="5">
        <f>SUM(B5+A6)</f>
        <v>0.39722222222222214</v>
      </c>
      <c r="C6" s="6">
        <v>4</v>
      </c>
      <c r="D6" s="6">
        <v>4</v>
      </c>
      <c r="E6" s="8">
        <v>25.495000000000001</v>
      </c>
      <c r="F6" s="8" t="s">
        <v>30</v>
      </c>
      <c r="G6" s="10"/>
      <c r="H6" s="8" t="s">
        <v>23</v>
      </c>
      <c r="I6" s="8">
        <v>23.018999999999998</v>
      </c>
      <c r="J6" s="10"/>
      <c r="K6" s="11"/>
      <c r="L6" s="10"/>
      <c r="M6" s="11"/>
      <c r="N6" s="10"/>
      <c r="O6" s="10"/>
      <c r="P6" s="10"/>
      <c r="Q6" s="11"/>
      <c r="R6" s="10" t="s">
        <v>21</v>
      </c>
      <c r="S6" s="11">
        <v>1</v>
      </c>
      <c r="T6" s="10"/>
      <c r="U6" s="11"/>
      <c r="V6" s="10"/>
      <c r="W6" s="22"/>
      <c r="X6" s="10" t="s">
        <v>22</v>
      </c>
      <c r="Y6" s="10">
        <v>1</v>
      </c>
      <c r="Z6" s="10"/>
      <c r="AA6" s="10"/>
      <c r="AB6" s="10"/>
      <c r="AC6" s="11"/>
      <c r="AD6" s="8" t="s">
        <v>40</v>
      </c>
      <c r="AE6" s="6" t="s">
        <v>24</v>
      </c>
    </row>
    <row r="7" spans="1:31" ht="27" customHeight="1">
      <c r="A7" s="9">
        <v>5.5555555555555558E-3</v>
      </c>
      <c r="B7" s="5">
        <f>SUM(B6+A7)</f>
        <v>0.40277777777777768</v>
      </c>
      <c r="C7" s="6">
        <v>5</v>
      </c>
      <c r="D7" s="6">
        <v>3</v>
      </c>
      <c r="E7" s="13">
        <v>20.920999999999999</v>
      </c>
      <c r="F7" s="8" t="s">
        <v>31</v>
      </c>
      <c r="G7" s="10"/>
      <c r="H7" s="8" t="s">
        <v>19</v>
      </c>
      <c r="I7" s="8">
        <v>20.702000000000002</v>
      </c>
      <c r="J7" s="10"/>
      <c r="K7" s="10"/>
      <c r="L7" s="10" t="s">
        <v>21</v>
      </c>
      <c r="M7" s="11">
        <v>1</v>
      </c>
      <c r="N7" s="10"/>
      <c r="O7" s="10"/>
      <c r="P7" s="10"/>
      <c r="Q7" s="11"/>
      <c r="R7" s="10"/>
      <c r="S7" s="11"/>
      <c r="T7" s="10"/>
      <c r="U7" s="11"/>
      <c r="V7" s="10" t="s">
        <v>22</v>
      </c>
      <c r="W7" s="10">
        <v>1</v>
      </c>
      <c r="X7" s="10"/>
      <c r="Y7" s="10"/>
      <c r="Z7" s="10"/>
      <c r="AA7" s="10"/>
      <c r="AB7" s="10"/>
      <c r="AC7" s="11"/>
      <c r="AD7" s="8" t="s">
        <v>40</v>
      </c>
      <c r="AE7" s="6" t="s">
        <v>24</v>
      </c>
    </row>
    <row r="8" spans="1:31" ht="27" customHeight="1">
      <c r="A8" s="9">
        <v>1.0416666666666666E-2</v>
      </c>
      <c r="B8" s="5">
        <f>SUM(B7+A8)</f>
        <v>0.41319444444444436</v>
      </c>
      <c r="C8" s="23" t="s">
        <v>32</v>
      </c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</row>
    <row r="9" spans="1:31" ht="27" customHeight="1">
      <c r="A9" s="9"/>
      <c r="B9" s="5"/>
      <c r="C9" s="15">
        <v>6</v>
      </c>
      <c r="D9" s="26" t="s">
        <v>39</v>
      </c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31" ht="27" customHeight="1">
      <c r="A10" s="9">
        <v>5.5555555555555558E-3</v>
      </c>
      <c r="B10" s="5" t="e">
        <f>SUM(#REF!+A10)</f>
        <v>#REF!</v>
      </c>
      <c r="C10" s="6">
        <v>7</v>
      </c>
      <c r="D10" s="6">
        <v>1</v>
      </c>
      <c r="E10" s="8">
        <v>17.847000000000001</v>
      </c>
      <c r="F10" s="8" t="s">
        <v>26</v>
      </c>
      <c r="G10" s="10"/>
      <c r="H10" s="8" t="s">
        <v>25</v>
      </c>
      <c r="I10" s="8">
        <v>17.808</v>
      </c>
      <c r="J10" s="10" t="s">
        <v>22</v>
      </c>
      <c r="K10" s="10">
        <v>1</v>
      </c>
      <c r="L10" s="10"/>
      <c r="M10" s="10"/>
      <c r="N10" s="10" t="s">
        <v>21</v>
      </c>
      <c r="O10" s="10">
        <v>1</v>
      </c>
      <c r="P10" s="10"/>
      <c r="Q10" s="11"/>
      <c r="R10" s="10"/>
      <c r="S10" s="11"/>
      <c r="T10" s="10"/>
      <c r="U10" s="11"/>
      <c r="V10" s="10"/>
      <c r="W10" s="12"/>
      <c r="X10" s="10"/>
      <c r="Y10" s="10"/>
      <c r="Z10" s="10"/>
      <c r="AA10" s="22" t="s">
        <v>27</v>
      </c>
      <c r="AB10" s="10"/>
      <c r="AC10" s="11"/>
      <c r="AD10" s="8" t="s">
        <v>40</v>
      </c>
      <c r="AE10" s="6" t="s">
        <v>33</v>
      </c>
    </row>
    <row r="11" spans="1:31" ht="27" customHeight="1">
      <c r="A11" s="9">
        <v>5.5555555555555558E-3</v>
      </c>
      <c r="B11" s="5" t="e">
        <f t="shared" si="0"/>
        <v>#REF!</v>
      </c>
      <c r="C11" s="6">
        <v>8</v>
      </c>
      <c r="D11" s="6">
        <v>2</v>
      </c>
      <c r="E11" s="13">
        <v>19.3</v>
      </c>
      <c r="F11" s="8" t="s">
        <v>29</v>
      </c>
      <c r="G11" s="10"/>
      <c r="H11" s="8" t="s">
        <v>28</v>
      </c>
      <c r="I11" s="8">
        <v>18.863</v>
      </c>
      <c r="J11" s="10"/>
      <c r="K11" s="10"/>
      <c r="L11" s="10"/>
      <c r="M11" s="10"/>
      <c r="N11" s="10"/>
      <c r="O11" s="10"/>
      <c r="P11" s="10" t="s">
        <v>21</v>
      </c>
      <c r="Q11" s="11">
        <v>1</v>
      </c>
      <c r="R11" s="10"/>
      <c r="S11" s="11"/>
      <c r="T11" s="10" t="s">
        <v>22</v>
      </c>
      <c r="U11" s="11">
        <v>1</v>
      </c>
      <c r="V11" s="10"/>
      <c r="W11" s="12"/>
      <c r="X11" s="10"/>
      <c r="Y11" s="10"/>
      <c r="Z11" s="10"/>
      <c r="AA11" s="22"/>
      <c r="AB11" s="10"/>
      <c r="AC11" s="11"/>
      <c r="AD11" s="8" t="s">
        <v>40</v>
      </c>
      <c r="AE11" s="6" t="s">
        <v>33</v>
      </c>
    </row>
    <row r="12" spans="1:31" ht="27" customHeight="1">
      <c r="A12" s="9">
        <v>5.5555555555555558E-3</v>
      </c>
      <c r="B12" s="5" t="e">
        <f t="shared" si="0"/>
        <v>#REF!</v>
      </c>
      <c r="C12" s="6">
        <v>9</v>
      </c>
      <c r="D12" s="6">
        <v>3</v>
      </c>
      <c r="E12" s="8">
        <v>20.846</v>
      </c>
      <c r="F12" s="8" t="s">
        <v>20</v>
      </c>
      <c r="G12" s="10"/>
      <c r="H12" s="8" t="s">
        <v>31</v>
      </c>
      <c r="I12" s="13">
        <v>20.920999999999999</v>
      </c>
      <c r="J12" s="14"/>
      <c r="K12" s="10"/>
      <c r="L12" s="14" t="s">
        <v>22</v>
      </c>
      <c r="M12" s="11">
        <v>1</v>
      </c>
      <c r="N12" s="14"/>
      <c r="O12" s="10"/>
      <c r="P12" s="14"/>
      <c r="Q12" s="11"/>
      <c r="R12" s="14"/>
      <c r="S12" s="11"/>
      <c r="T12" s="14"/>
      <c r="U12" s="11"/>
      <c r="V12" s="14"/>
      <c r="W12" s="12"/>
      <c r="X12" s="14"/>
      <c r="Y12" s="10"/>
      <c r="Z12" s="14"/>
      <c r="AA12" s="22"/>
      <c r="AB12" s="14" t="s">
        <v>21</v>
      </c>
      <c r="AC12" s="11">
        <v>1</v>
      </c>
      <c r="AD12" s="8" t="s">
        <v>40</v>
      </c>
      <c r="AE12" s="6" t="s">
        <v>33</v>
      </c>
    </row>
    <row r="13" spans="1:31" ht="27" customHeight="1">
      <c r="A13" s="9">
        <v>5.5555555555555558E-3</v>
      </c>
      <c r="B13" s="5" t="e">
        <f t="shared" si="0"/>
        <v>#REF!</v>
      </c>
      <c r="C13" s="6">
        <v>10</v>
      </c>
      <c r="D13" s="6">
        <v>4</v>
      </c>
      <c r="E13" s="8">
        <v>23.018999999999998</v>
      </c>
      <c r="F13" s="8" t="s">
        <v>23</v>
      </c>
      <c r="G13" s="10"/>
      <c r="H13" s="8" t="s">
        <v>30</v>
      </c>
      <c r="I13" s="8">
        <v>25.495000000000001</v>
      </c>
      <c r="J13" s="10"/>
      <c r="K13" s="10"/>
      <c r="L13" s="10"/>
      <c r="M13" s="11"/>
      <c r="N13" s="10"/>
      <c r="O13" s="10"/>
      <c r="P13" s="10"/>
      <c r="Q13" s="11"/>
      <c r="R13" s="10" t="s">
        <v>22</v>
      </c>
      <c r="S13" s="11">
        <v>1</v>
      </c>
      <c r="T13" s="10"/>
      <c r="U13" s="11"/>
      <c r="V13" s="10"/>
      <c r="W13" s="12"/>
      <c r="X13" s="10"/>
      <c r="Y13" s="10"/>
      <c r="Z13" s="10" t="s">
        <v>21</v>
      </c>
      <c r="AA13" s="10">
        <v>1</v>
      </c>
      <c r="AB13" s="10"/>
      <c r="AC13" s="11"/>
      <c r="AD13" s="8" t="s">
        <v>40</v>
      </c>
      <c r="AE13" s="6" t="s">
        <v>33</v>
      </c>
    </row>
    <row r="14" spans="1:31" ht="53" customHeight="1">
      <c r="A14" s="9">
        <v>1.0416666666666666E-2</v>
      </c>
      <c r="B14" s="5" t="e">
        <f t="shared" si="0"/>
        <v>#REF!</v>
      </c>
      <c r="C14" s="23" t="s">
        <v>34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</row>
    <row r="15" spans="1:31" ht="27" customHeight="1">
      <c r="A15" s="9">
        <v>5.5555555555555558E-3</v>
      </c>
      <c r="B15" s="5" t="e">
        <f t="shared" si="0"/>
        <v>#REF!</v>
      </c>
      <c r="C15" s="6">
        <v>11</v>
      </c>
      <c r="D15" s="6">
        <v>3</v>
      </c>
      <c r="E15" s="8">
        <v>20.702000000000002</v>
      </c>
      <c r="F15" s="8" t="s">
        <v>19</v>
      </c>
      <c r="G15" s="10"/>
      <c r="H15" s="8" t="s">
        <v>20</v>
      </c>
      <c r="I15" s="8">
        <v>20.846</v>
      </c>
      <c r="J15" s="10"/>
      <c r="K15" s="10"/>
      <c r="L15" s="10"/>
      <c r="M15" s="10"/>
      <c r="N15" s="10"/>
      <c r="O15" s="10"/>
      <c r="P15" s="10"/>
      <c r="Q15" s="11"/>
      <c r="R15" s="10"/>
      <c r="S15" s="11"/>
      <c r="T15" s="10"/>
      <c r="U15" s="11"/>
      <c r="V15" s="10" t="s">
        <v>21</v>
      </c>
      <c r="W15" s="11">
        <v>1</v>
      </c>
      <c r="X15" s="10"/>
      <c r="Y15" s="10"/>
      <c r="Z15" s="10"/>
      <c r="AA15" s="10"/>
      <c r="AB15" s="10" t="s">
        <v>22</v>
      </c>
      <c r="AC15" s="11">
        <v>1</v>
      </c>
      <c r="AD15" s="8" t="s">
        <v>40</v>
      </c>
      <c r="AE15" s="6" t="s">
        <v>24</v>
      </c>
    </row>
    <row r="16" spans="1:31" ht="27" customHeight="1">
      <c r="A16" s="9">
        <v>5.5555555555555558E-3</v>
      </c>
      <c r="B16" s="5" t="e">
        <f t="shared" si="0"/>
        <v>#REF!</v>
      </c>
      <c r="C16" s="6">
        <v>12</v>
      </c>
      <c r="D16" s="6">
        <v>1</v>
      </c>
      <c r="E16" s="8">
        <v>17.847000000000001</v>
      </c>
      <c r="F16" s="8" t="s">
        <v>26</v>
      </c>
      <c r="G16" s="10"/>
      <c r="H16" s="8" t="s">
        <v>25</v>
      </c>
      <c r="I16" s="8">
        <v>17.808</v>
      </c>
      <c r="J16" s="10" t="s">
        <v>22</v>
      </c>
      <c r="K16" s="10">
        <v>1</v>
      </c>
      <c r="L16" s="10"/>
      <c r="M16" s="10"/>
      <c r="N16" s="10" t="s">
        <v>21</v>
      </c>
      <c r="O16" s="10">
        <v>1</v>
      </c>
      <c r="P16" s="10"/>
      <c r="Q16" s="11"/>
      <c r="R16" s="10"/>
      <c r="S16" s="11"/>
      <c r="T16" s="10"/>
      <c r="U16" s="11"/>
      <c r="V16" s="10"/>
      <c r="W16" s="22" t="s">
        <v>27</v>
      </c>
      <c r="X16" s="10"/>
      <c r="Y16" s="10"/>
      <c r="Z16" s="10"/>
      <c r="AA16" s="10"/>
      <c r="AB16" s="10"/>
      <c r="AC16" s="11"/>
      <c r="AD16" s="8" t="s">
        <v>40</v>
      </c>
      <c r="AE16" s="6" t="s">
        <v>24</v>
      </c>
    </row>
    <row r="17" spans="1:31" ht="27" customHeight="1">
      <c r="A17" s="9">
        <v>5.5555555555555558E-3</v>
      </c>
      <c r="B17" s="5" t="e">
        <f t="shared" si="0"/>
        <v>#REF!</v>
      </c>
      <c r="C17" s="6">
        <v>13</v>
      </c>
      <c r="D17" s="6">
        <v>4</v>
      </c>
      <c r="E17" s="8">
        <v>25.495000000000001</v>
      </c>
      <c r="F17" s="8" t="s">
        <v>30</v>
      </c>
      <c r="G17" s="10"/>
      <c r="H17" s="8" t="s">
        <v>23</v>
      </c>
      <c r="I17" s="8">
        <v>23.018999999999998</v>
      </c>
      <c r="J17" s="10"/>
      <c r="K17" s="10"/>
      <c r="L17" s="10"/>
      <c r="M17" s="10"/>
      <c r="N17" s="10"/>
      <c r="O17" s="10"/>
      <c r="P17" s="10"/>
      <c r="Q17" s="11"/>
      <c r="R17" s="10" t="s">
        <v>21</v>
      </c>
      <c r="S17" s="11">
        <v>1</v>
      </c>
      <c r="T17" s="10"/>
      <c r="U17" s="11"/>
      <c r="V17" s="10"/>
      <c r="W17" s="22"/>
      <c r="X17" s="10"/>
      <c r="Y17" s="10"/>
      <c r="Z17" s="10" t="s">
        <v>22</v>
      </c>
      <c r="AA17" s="10">
        <v>1</v>
      </c>
      <c r="AB17" s="10"/>
      <c r="AC17" s="11"/>
      <c r="AD17" s="8" t="s">
        <v>40</v>
      </c>
      <c r="AE17" s="6" t="s">
        <v>24</v>
      </c>
    </row>
    <row r="18" spans="1:31" ht="27" customHeight="1">
      <c r="A18" s="9">
        <v>5.5555555555555558E-3</v>
      </c>
      <c r="B18" s="5" t="e">
        <f t="shared" si="0"/>
        <v>#REF!</v>
      </c>
      <c r="C18" s="6">
        <v>14</v>
      </c>
      <c r="D18" s="6">
        <v>2</v>
      </c>
      <c r="E18" s="13">
        <v>19.3</v>
      </c>
      <c r="F18" s="8" t="s">
        <v>29</v>
      </c>
      <c r="G18" s="10"/>
      <c r="H18" s="8" t="s">
        <v>28</v>
      </c>
      <c r="I18" s="8">
        <v>18.863</v>
      </c>
      <c r="J18" s="10"/>
      <c r="K18" s="10"/>
      <c r="L18" s="10"/>
      <c r="M18" s="10"/>
      <c r="N18" s="10"/>
      <c r="O18" s="10"/>
      <c r="P18" s="10" t="s">
        <v>21</v>
      </c>
      <c r="Q18" s="11">
        <v>1</v>
      </c>
      <c r="R18" s="10"/>
      <c r="S18" s="11"/>
      <c r="T18" s="10" t="s">
        <v>22</v>
      </c>
      <c r="U18" s="11">
        <v>1</v>
      </c>
      <c r="V18" s="10"/>
      <c r="W18" s="22"/>
      <c r="X18" s="10"/>
      <c r="Y18" s="10"/>
      <c r="Z18" s="10"/>
      <c r="AA18" s="10"/>
      <c r="AB18" s="10"/>
      <c r="AC18" s="11"/>
      <c r="AD18" s="8" t="s">
        <v>40</v>
      </c>
      <c r="AE18" s="6" t="s">
        <v>24</v>
      </c>
    </row>
    <row r="19" spans="1:31" ht="27" customHeight="1">
      <c r="A19" s="9">
        <v>5.5555555555555558E-3</v>
      </c>
      <c r="B19" s="5" t="e">
        <f t="shared" si="0"/>
        <v>#REF!</v>
      </c>
      <c r="C19" s="6">
        <v>15</v>
      </c>
      <c r="D19" s="6">
        <v>3</v>
      </c>
      <c r="E19" s="13">
        <v>20.920999999999999</v>
      </c>
      <c r="F19" s="8" t="s">
        <v>31</v>
      </c>
      <c r="G19" s="10"/>
      <c r="H19" s="8" t="s">
        <v>19</v>
      </c>
      <c r="I19" s="8">
        <v>20.702000000000002</v>
      </c>
      <c r="J19" s="10"/>
      <c r="K19" s="10"/>
      <c r="L19" s="10" t="s">
        <v>21</v>
      </c>
      <c r="M19" s="11">
        <v>1</v>
      </c>
      <c r="N19" s="10"/>
      <c r="O19" s="10"/>
      <c r="P19" s="10"/>
      <c r="Q19" s="11"/>
      <c r="R19" s="10"/>
      <c r="S19" s="11"/>
      <c r="T19" s="10"/>
      <c r="U19" s="11"/>
      <c r="V19" s="10" t="s">
        <v>22</v>
      </c>
      <c r="W19" s="11">
        <v>1</v>
      </c>
      <c r="X19" s="10"/>
      <c r="Y19" s="10"/>
      <c r="Z19" s="10"/>
      <c r="AA19" s="10"/>
      <c r="AB19" s="10"/>
      <c r="AC19" s="11"/>
      <c r="AD19" s="8" t="s">
        <v>40</v>
      </c>
      <c r="AE19" s="6" t="s">
        <v>24</v>
      </c>
    </row>
    <row r="20" spans="1:31" ht="52" customHeight="1">
      <c r="A20" s="9">
        <v>4.1666666666666664E-2</v>
      </c>
      <c r="B20" s="5" t="e">
        <f t="shared" si="0"/>
        <v>#REF!</v>
      </c>
      <c r="C20" s="18"/>
      <c r="D20" s="16" t="s">
        <v>35</v>
      </c>
      <c r="E20" s="16"/>
      <c r="F20" s="16"/>
      <c r="G20" s="16"/>
      <c r="H20" s="16"/>
      <c r="I20" s="16"/>
      <c r="J20" s="19"/>
      <c r="K20" s="19">
        <f>SUM(K15:K19)</f>
        <v>1</v>
      </c>
      <c r="L20" s="19"/>
      <c r="M20" s="19">
        <f t="shared" ref="M20:AC20" si="1">SUM(M15:M19)</f>
        <v>1</v>
      </c>
      <c r="N20" s="19"/>
      <c r="O20" s="19">
        <f t="shared" si="1"/>
        <v>1</v>
      </c>
      <c r="P20" s="19"/>
      <c r="Q20" s="19">
        <f t="shared" si="1"/>
        <v>1</v>
      </c>
      <c r="R20" s="19"/>
      <c r="S20" s="19">
        <f t="shared" si="1"/>
        <v>1</v>
      </c>
      <c r="T20" s="19"/>
      <c r="U20" s="19">
        <f t="shared" si="1"/>
        <v>1</v>
      </c>
      <c r="V20" s="19"/>
      <c r="W20" s="20">
        <f t="shared" si="1"/>
        <v>2</v>
      </c>
      <c r="X20" s="19"/>
      <c r="Y20" s="19">
        <f t="shared" si="1"/>
        <v>0</v>
      </c>
      <c r="Z20" s="19"/>
      <c r="AA20" s="19">
        <f t="shared" si="1"/>
        <v>1</v>
      </c>
      <c r="AB20" s="19"/>
      <c r="AC20" s="19">
        <f t="shared" si="1"/>
        <v>1</v>
      </c>
      <c r="AD20" s="18"/>
      <c r="AE20" s="18"/>
    </row>
    <row r="21" spans="1:31" ht="27" customHeight="1">
      <c r="A21" s="9"/>
      <c r="B21" s="5"/>
      <c r="C21" s="3">
        <v>16</v>
      </c>
      <c r="D21" s="24" t="s">
        <v>39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</row>
    <row r="22" spans="1:31" ht="27" customHeight="1">
      <c r="A22" s="9">
        <v>5.5555555555555558E-3</v>
      </c>
      <c r="B22" s="5" t="e">
        <f>SUM(#REF!+A22)</f>
        <v>#REF!</v>
      </c>
      <c r="C22" s="6">
        <v>17</v>
      </c>
      <c r="D22" s="6">
        <v>3</v>
      </c>
      <c r="E22" s="8">
        <v>20.846</v>
      </c>
      <c r="F22" s="8" t="s">
        <v>20</v>
      </c>
      <c r="G22" s="10"/>
      <c r="H22" s="8" t="s">
        <v>19</v>
      </c>
      <c r="I22" s="8">
        <v>20.702000000000002</v>
      </c>
      <c r="J22" s="10"/>
      <c r="K22" s="10"/>
      <c r="L22" s="10"/>
      <c r="M22" s="11"/>
      <c r="N22" s="10"/>
      <c r="O22" s="10"/>
      <c r="P22" s="10"/>
      <c r="Q22" s="10"/>
      <c r="R22" s="10"/>
      <c r="S22" s="11"/>
      <c r="T22" s="10"/>
      <c r="U22" s="11"/>
      <c r="V22" s="10" t="s">
        <v>22</v>
      </c>
      <c r="W22" s="11">
        <v>1</v>
      </c>
      <c r="X22" s="10"/>
      <c r="Y22" s="22" t="s">
        <v>27</v>
      </c>
      <c r="Z22" s="10"/>
      <c r="AA22" s="10"/>
      <c r="AB22" s="10" t="s">
        <v>21</v>
      </c>
      <c r="AC22" s="11">
        <v>1</v>
      </c>
      <c r="AD22" s="8" t="s">
        <v>40</v>
      </c>
      <c r="AE22" s="6" t="s">
        <v>33</v>
      </c>
    </row>
    <row r="23" spans="1:31" ht="27" customHeight="1">
      <c r="A23" s="9">
        <v>5.5555555555555558E-3</v>
      </c>
      <c r="B23" s="5" t="e">
        <f t="shared" si="0"/>
        <v>#REF!</v>
      </c>
      <c r="C23" s="6">
        <v>18</v>
      </c>
      <c r="D23" s="6">
        <v>1</v>
      </c>
      <c r="E23" s="8">
        <v>17.808</v>
      </c>
      <c r="F23" s="8" t="s">
        <v>25</v>
      </c>
      <c r="G23" s="10"/>
      <c r="H23" s="8" t="s">
        <v>26</v>
      </c>
      <c r="I23" s="8">
        <v>17.847000000000001</v>
      </c>
      <c r="J23" s="10" t="s">
        <v>21</v>
      </c>
      <c r="K23" s="10">
        <v>1</v>
      </c>
      <c r="L23" s="10"/>
      <c r="M23" s="11"/>
      <c r="N23" s="10" t="s">
        <v>22</v>
      </c>
      <c r="O23" s="10">
        <v>1</v>
      </c>
      <c r="P23" s="10"/>
      <c r="Q23" s="10"/>
      <c r="R23" s="10"/>
      <c r="S23" s="11"/>
      <c r="T23" s="10"/>
      <c r="U23" s="11"/>
      <c r="V23" s="10"/>
      <c r="W23" s="12"/>
      <c r="X23" s="10"/>
      <c r="Y23" s="22"/>
      <c r="Z23" s="10"/>
      <c r="AA23" s="10"/>
      <c r="AB23" s="10"/>
      <c r="AC23" s="11"/>
      <c r="AD23" s="8" t="s">
        <v>40</v>
      </c>
      <c r="AE23" s="6" t="s">
        <v>33</v>
      </c>
    </row>
    <row r="24" spans="1:31" ht="27" customHeight="1">
      <c r="A24" s="9">
        <v>5.5555555555555558E-3</v>
      </c>
      <c r="B24" s="5" t="e">
        <f t="shared" si="0"/>
        <v>#REF!</v>
      </c>
      <c r="C24" s="6">
        <v>19</v>
      </c>
      <c r="D24" s="6">
        <v>2</v>
      </c>
      <c r="E24" s="8">
        <v>18.863</v>
      </c>
      <c r="F24" s="8" t="s">
        <v>28</v>
      </c>
      <c r="G24" s="10"/>
      <c r="H24" s="8" t="s">
        <v>29</v>
      </c>
      <c r="I24" s="13">
        <v>19.3</v>
      </c>
      <c r="J24" s="14"/>
      <c r="K24" s="14"/>
      <c r="L24" s="14"/>
      <c r="M24" s="11"/>
      <c r="N24" s="14"/>
      <c r="O24" s="14"/>
      <c r="P24" s="14" t="s">
        <v>22</v>
      </c>
      <c r="Q24" s="11">
        <v>1</v>
      </c>
      <c r="R24" s="14"/>
      <c r="S24" s="11"/>
      <c r="T24" s="10" t="s">
        <v>21</v>
      </c>
      <c r="U24" s="11">
        <v>1</v>
      </c>
      <c r="V24" s="14"/>
      <c r="W24" s="12"/>
      <c r="X24" s="14"/>
      <c r="Y24" s="22"/>
      <c r="Z24" s="14"/>
      <c r="AA24" s="14"/>
      <c r="AB24" s="14"/>
      <c r="AC24" s="11"/>
      <c r="AD24" s="8" t="s">
        <v>40</v>
      </c>
      <c r="AE24" s="6" t="s">
        <v>33</v>
      </c>
    </row>
    <row r="25" spans="1:31" ht="27" customHeight="1">
      <c r="A25" s="9">
        <v>5.5555555555555558E-3</v>
      </c>
      <c r="B25" s="5" t="e">
        <f t="shared" si="0"/>
        <v>#REF!</v>
      </c>
      <c r="C25" s="6">
        <v>20</v>
      </c>
      <c r="D25" s="6">
        <v>4</v>
      </c>
      <c r="E25" s="8">
        <v>23.018999999999998</v>
      </c>
      <c r="F25" s="8" t="s">
        <v>23</v>
      </c>
      <c r="G25" s="10"/>
      <c r="H25" s="8" t="s">
        <v>30</v>
      </c>
      <c r="I25" s="8">
        <v>25.495000000000001</v>
      </c>
      <c r="J25" s="10"/>
      <c r="K25" s="10"/>
      <c r="L25" s="10"/>
      <c r="M25" s="11"/>
      <c r="N25" s="10"/>
      <c r="O25" s="10"/>
      <c r="P25" s="10"/>
      <c r="Q25" s="10"/>
      <c r="R25" s="10" t="s">
        <v>22</v>
      </c>
      <c r="S25" s="11">
        <v>1</v>
      </c>
      <c r="T25" s="10"/>
      <c r="U25" s="11"/>
      <c r="V25" s="10"/>
      <c r="W25" s="12"/>
      <c r="X25" s="10" t="s">
        <v>21</v>
      </c>
      <c r="Y25" s="10">
        <v>1</v>
      </c>
      <c r="Z25" s="10"/>
      <c r="AA25" s="10"/>
      <c r="AB25" s="10"/>
      <c r="AC25" s="11"/>
      <c r="AD25" s="8" t="s">
        <v>40</v>
      </c>
      <c r="AE25" s="6" t="s">
        <v>33</v>
      </c>
    </row>
    <row r="26" spans="1:31" ht="39" customHeight="1">
      <c r="A26" s="9">
        <v>1.0416666666666666E-2</v>
      </c>
      <c r="B26" s="5" t="e">
        <f t="shared" si="0"/>
        <v>#REF!</v>
      </c>
      <c r="C26" s="23" t="s">
        <v>36</v>
      </c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</row>
    <row r="27" spans="1:31" ht="27" customHeight="1">
      <c r="A27" s="9">
        <v>5.5555555555555558E-3</v>
      </c>
      <c r="B27" s="5" t="e">
        <f t="shared" si="0"/>
        <v>#REF!</v>
      </c>
      <c r="C27" s="6">
        <v>21</v>
      </c>
      <c r="D27" s="6">
        <v>4</v>
      </c>
      <c r="E27" s="8">
        <v>23.018999999999998</v>
      </c>
      <c r="F27" s="8" t="s">
        <v>23</v>
      </c>
      <c r="G27" s="10"/>
      <c r="H27" s="8" t="s">
        <v>30</v>
      </c>
      <c r="I27" s="8">
        <v>25.495000000000001</v>
      </c>
      <c r="J27" s="10"/>
      <c r="K27" s="10"/>
      <c r="L27" s="10"/>
      <c r="M27" s="11"/>
      <c r="N27" s="10"/>
      <c r="O27" s="10"/>
      <c r="P27" s="10"/>
      <c r="Q27" s="11"/>
      <c r="R27" s="10" t="s">
        <v>22</v>
      </c>
      <c r="S27" s="11">
        <v>1</v>
      </c>
      <c r="T27" s="10"/>
      <c r="U27" s="11"/>
      <c r="V27" s="10"/>
      <c r="W27" s="12"/>
      <c r="X27" s="10"/>
      <c r="Y27" s="11"/>
      <c r="Z27" s="10" t="s">
        <v>21</v>
      </c>
      <c r="AA27" s="10">
        <v>1</v>
      </c>
      <c r="AB27" s="10"/>
      <c r="AC27" s="11"/>
      <c r="AD27" s="8" t="s">
        <v>40</v>
      </c>
      <c r="AE27" s="6" t="s">
        <v>24</v>
      </c>
    </row>
    <row r="28" spans="1:31" ht="27" customHeight="1">
      <c r="A28" s="9">
        <v>5.5555555555555558E-3</v>
      </c>
      <c r="B28" s="5" t="e">
        <f t="shared" si="0"/>
        <v>#REF!</v>
      </c>
      <c r="C28" s="6">
        <v>22</v>
      </c>
      <c r="D28" s="6">
        <v>1</v>
      </c>
      <c r="E28" s="8">
        <v>17.808</v>
      </c>
      <c r="F28" s="8" t="s">
        <v>25</v>
      </c>
      <c r="G28" s="10"/>
      <c r="H28" s="8" t="s">
        <v>26</v>
      </c>
      <c r="I28" s="8">
        <v>17.847000000000001</v>
      </c>
      <c r="J28" s="10" t="s">
        <v>21</v>
      </c>
      <c r="K28" s="10">
        <v>1</v>
      </c>
      <c r="L28" s="10"/>
      <c r="M28" s="11"/>
      <c r="N28" s="10" t="s">
        <v>22</v>
      </c>
      <c r="O28" s="10">
        <v>1</v>
      </c>
      <c r="P28" s="10"/>
      <c r="Q28" s="11"/>
      <c r="R28" s="10"/>
      <c r="S28" s="11"/>
      <c r="T28" s="10"/>
      <c r="U28" s="11"/>
      <c r="V28" s="10"/>
      <c r="W28" s="12"/>
      <c r="X28" s="10"/>
      <c r="Y28" s="11"/>
      <c r="Z28" s="10"/>
      <c r="AA28" s="10"/>
      <c r="AB28" s="10"/>
      <c r="AC28" s="11"/>
      <c r="AD28" s="8" t="s">
        <v>40</v>
      </c>
      <c r="AE28" s="6" t="s">
        <v>24</v>
      </c>
    </row>
    <row r="29" spans="1:31" ht="27" customHeight="1">
      <c r="A29" s="9">
        <v>5.5555555555555558E-3</v>
      </c>
      <c r="B29" s="5" t="e">
        <f t="shared" si="0"/>
        <v>#REF!</v>
      </c>
      <c r="C29" s="6">
        <v>23</v>
      </c>
      <c r="D29" s="6">
        <v>2</v>
      </c>
      <c r="E29" s="8">
        <v>18.863</v>
      </c>
      <c r="F29" s="8" t="s">
        <v>28</v>
      </c>
      <c r="G29" s="10"/>
      <c r="H29" s="8" t="s">
        <v>29</v>
      </c>
      <c r="I29" s="13">
        <v>19.3</v>
      </c>
      <c r="J29" s="14"/>
      <c r="K29" s="14"/>
      <c r="L29" s="14"/>
      <c r="M29" s="11"/>
      <c r="N29" s="14"/>
      <c r="O29" s="14"/>
      <c r="P29" s="14" t="s">
        <v>22</v>
      </c>
      <c r="Q29" s="11">
        <v>1</v>
      </c>
      <c r="R29" s="14"/>
      <c r="S29" s="11"/>
      <c r="T29" s="10" t="s">
        <v>21</v>
      </c>
      <c r="U29" s="11">
        <v>1</v>
      </c>
      <c r="V29" s="14"/>
      <c r="W29" s="12"/>
      <c r="X29" s="14"/>
      <c r="Y29" s="11"/>
      <c r="Z29" s="14"/>
      <c r="AA29" s="14"/>
      <c r="AB29" s="14"/>
      <c r="AC29" s="11"/>
      <c r="AD29" s="8" t="s">
        <v>40</v>
      </c>
      <c r="AE29" s="6" t="s">
        <v>24</v>
      </c>
    </row>
    <row r="30" spans="1:31" ht="27" customHeight="1">
      <c r="A30" s="9">
        <v>5.5555555555555558E-3</v>
      </c>
      <c r="B30" s="5" t="e">
        <f>SUM(B29+A30)</f>
        <v>#REF!</v>
      </c>
      <c r="C30" s="6">
        <v>24</v>
      </c>
      <c r="D30" s="6">
        <v>3</v>
      </c>
      <c r="E30" s="13">
        <v>20.920999999999999</v>
      </c>
      <c r="F30" s="8" t="s">
        <v>31</v>
      </c>
      <c r="G30" s="10"/>
      <c r="H30" s="8" t="s">
        <v>20</v>
      </c>
      <c r="I30" s="8">
        <v>20.846</v>
      </c>
      <c r="J30" s="10"/>
      <c r="K30" s="10"/>
      <c r="L30" s="10" t="s">
        <v>21</v>
      </c>
      <c r="M30" s="11">
        <v>1</v>
      </c>
      <c r="N30" s="10"/>
      <c r="O30" s="10"/>
      <c r="P30" s="10"/>
      <c r="Q30" s="11"/>
      <c r="R30" s="10"/>
      <c r="S30" s="11"/>
      <c r="T30" s="10"/>
      <c r="U30" s="11"/>
      <c r="V30" s="10"/>
      <c r="W30" s="12"/>
      <c r="X30" s="10"/>
      <c r="Y30" s="11"/>
      <c r="Z30" s="10"/>
      <c r="AA30" s="10"/>
      <c r="AB30" s="10" t="s">
        <v>22</v>
      </c>
      <c r="AC30" s="11">
        <v>1</v>
      </c>
      <c r="AD30" s="8" t="s">
        <v>40</v>
      </c>
      <c r="AE30" s="6" t="s">
        <v>24</v>
      </c>
    </row>
    <row r="31" spans="1:31" ht="27" customHeight="1">
      <c r="C31" s="3">
        <v>25</v>
      </c>
      <c r="D31" s="25" t="s">
        <v>39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</row>
    <row r="32" spans="1:31" ht="46" customHeight="1">
      <c r="A32" s="9">
        <v>1.0416666666666666E-2</v>
      </c>
      <c r="B32" s="5" t="e">
        <f>SUM(#REF!+A32)</f>
        <v>#REF!</v>
      </c>
      <c r="C32" s="23" t="s">
        <v>32</v>
      </c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</row>
    <row r="33" spans="1:31" ht="27" customHeight="1">
      <c r="A33" s="9">
        <v>5.5555555555555558E-3</v>
      </c>
      <c r="B33" s="5" t="e">
        <f t="shared" si="0"/>
        <v>#REF!</v>
      </c>
      <c r="C33" s="6">
        <v>26</v>
      </c>
      <c r="D33" s="6">
        <v>3</v>
      </c>
      <c r="E33" s="8">
        <v>20.846</v>
      </c>
      <c r="F33" s="8" t="s">
        <v>20</v>
      </c>
      <c r="G33" s="10"/>
      <c r="H33" s="8" t="s">
        <v>31</v>
      </c>
      <c r="I33" s="13">
        <v>20.920999999999999</v>
      </c>
      <c r="J33" s="14"/>
      <c r="K33" s="14"/>
      <c r="L33" s="14" t="s">
        <v>22</v>
      </c>
      <c r="M33" s="11">
        <v>1</v>
      </c>
      <c r="N33" s="14"/>
      <c r="O33" s="14"/>
      <c r="P33" s="14"/>
      <c r="Q33" s="11"/>
      <c r="R33" s="14"/>
      <c r="S33" s="11"/>
      <c r="T33" s="14"/>
      <c r="U33" s="11"/>
      <c r="V33" s="14"/>
      <c r="W33" s="12"/>
      <c r="X33" s="14"/>
      <c r="Y33" s="14"/>
      <c r="Z33" s="14"/>
      <c r="AA33" s="10"/>
      <c r="AB33" s="14" t="s">
        <v>21</v>
      </c>
      <c r="AC33" s="11">
        <v>1</v>
      </c>
      <c r="AD33" s="8" t="s">
        <v>40</v>
      </c>
      <c r="AE33" s="6" t="s">
        <v>33</v>
      </c>
    </row>
    <row r="34" spans="1:31" ht="27" customHeight="1">
      <c r="A34" s="9">
        <v>5.5555555555555558E-3</v>
      </c>
      <c r="B34" s="5" t="e">
        <f t="shared" si="0"/>
        <v>#REF!</v>
      </c>
      <c r="C34" s="6">
        <v>27</v>
      </c>
      <c r="D34" s="6">
        <v>2</v>
      </c>
      <c r="E34" s="13">
        <v>19.3</v>
      </c>
      <c r="F34" s="8" t="s">
        <v>29</v>
      </c>
      <c r="G34" s="10"/>
      <c r="H34" s="8" t="s">
        <v>28</v>
      </c>
      <c r="I34" s="8">
        <v>18.863</v>
      </c>
      <c r="J34" s="10"/>
      <c r="K34" s="10"/>
      <c r="L34" s="10"/>
      <c r="M34" s="22" t="s">
        <v>27</v>
      </c>
      <c r="N34" s="10"/>
      <c r="O34" s="10"/>
      <c r="P34" s="10" t="s">
        <v>21</v>
      </c>
      <c r="Q34" s="11">
        <v>1</v>
      </c>
      <c r="R34" s="10"/>
      <c r="S34" s="11"/>
      <c r="T34" s="10" t="s">
        <v>22</v>
      </c>
      <c r="U34" s="11">
        <v>1</v>
      </c>
      <c r="V34" s="10"/>
      <c r="W34" s="12"/>
      <c r="X34" s="10"/>
      <c r="Y34" s="10"/>
      <c r="Z34" s="10"/>
      <c r="AA34" s="10"/>
      <c r="AB34" s="10"/>
      <c r="AC34" s="11"/>
      <c r="AD34" s="8" t="s">
        <v>40</v>
      </c>
      <c r="AE34" s="6" t="s">
        <v>33</v>
      </c>
    </row>
    <row r="35" spans="1:31" ht="27" customHeight="1">
      <c r="A35" s="9">
        <v>5.5555555555555558E-3</v>
      </c>
      <c r="B35" s="5" t="e">
        <f t="shared" si="0"/>
        <v>#REF!</v>
      </c>
      <c r="C35" s="6">
        <v>28</v>
      </c>
      <c r="D35" s="6">
        <v>1</v>
      </c>
      <c r="E35" s="8">
        <v>17.847000000000001</v>
      </c>
      <c r="F35" s="8" t="s">
        <v>26</v>
      </c>
      <c r="G35" s="10"/>
      <c r="H35" s="8" t="s">
        <v>25</v>
      </c>
      <c r="I35" s="8">
        <v>17.808</v>
      </c>
      <c r="J35" s="10" t="s">
        <v>22</v>
      </c>
      <c r="K35" s="10">
        <v>1</v>
      </c>
      <c r="L35" s="10"/>
      <c r="M35" s="22"/>
      <c r="N35" s="10" t="s">
        <v>21</v>
      </c>
      <c r="O35" s="10">
        <v>1</v>
      </c>
      <c r="P35" s="10"/>
      <c r="Q35" s="11"/>
      <c r="R35" s="10"/>
      <c r="S35" s="11"/>
      <c r="T35" s="10"/>
      <c r="U35" s="11"/>
      <c r="V35" s="10"/>
      <c r="W35" s="12"/>
      <c r="X35" s="10"/>
      <c r="Y35" s="10"/>
      <c r="Z35" s="10"/>
      <c r="AA35" s="10"/>
      <c r="AB35" s="10"/>
      <c r="AC35" s="11"/>
      <c r="AD35" s="8" t="s">
        <v>40</v>
      </c>
      <c r="AE35" s="6" t="s">
        <v>33</v>
      </c>
    </row>
    <row r="36" spans="1:31" ht="27" customHeight="1">
      <c r="A36" s="9">
        <v>5.5555555555555558E-3</v>
      </c>
      <c r="B36" s="5" t="e">
        <f t="shared" si="0"/>
        <v>#REF!</v>
      </c>
      <c r="C36" s="6">
        <v>29</v>
      </c>
      <c r="D36" s="6">
        <v>4</v>
      </c>
      <c r="E36" s="8">
        <v>25.495000000000001</v>
      </c>
      <c r="F36" s="8" t="s">
        <v>30</v>
      </c>
      <c r="G36" s="10"/>
      <c r="H36" s="8" t="s">
        <v>23</v>
      </c>
      <c r="I36" s="8">
        <v>23.018999999999998</v>
      </c>
      <c r="J36" s="10"/>
      <c r="K36" s="10"/>
      <c r="L36" s="10"/>
      <c r="M36" s="22"/>
      <c r="N36" s="10"/>
      <c r="O36" s="10"/>
      <c r="P36" s="10"/>
      <c r="Q36" s="11"/>
      <c r="R36" s="10" t="s">
        <v>21</v>
      </c>
      <c r="S36" s="11">
        <v>1</v>
      </c>
      <c r="T36" s="10"/>
      <c r="U36" s="11"/>
      <c r="V36" s="10"/>
      <c r="W36" s="12"/>
      <c r="X36" s="10" t="s">
        <v>22</v>
      </c>
      <c r="Y36" s="10">
        <v>1</v>
      </c>
      <c r="Z36" s="10"/>
      <c r="AA36" s="10"/>
      <c r="AB36" s="10"/>
      <c r="AC36" s="11"/>
      <c r="AD36" s="8" t="s">
        <v>40</v>
      </c>
      <c r="AE36" s="6" t="s">
        <v>33</v>
      </c>
    </row>
    <row r="37" spans="1:31" ht="27" customHeight="1">
      <c r="A37" s="9">
        <v>5.5555555555555558E-3</v>
      </c>
      <c r="B37" s="5" t="e">
        <f t="shared" si="0"/>
        <v>#REF!</v>
      </c>
      <c r="C37" s="6">
        <v>30</v>
      </c>
      <c r="D37" s="6">
        <v>3</v>
      </c>
      <c r="E37" s="8">
        <v>20.702000000000002</v>
      </c>
      <c r="F37" s="8" t="s">
        <v>19</v>
      </c>
      <c r="G37" s="10"/>
      <c r="H37" s="8" t="s">
        <v>31</v>
      </c>
      <c r="I37" s="13">
        <v>20.920999999999999</v>
      </c>
      <c r="J37" s="14"/>
      <c r="K37" s="14"/>
      <c r="L37" s="14" t="s">
        <v>22</v>
      </c>
      <c r="M37" s="11">
        <v>1</v>
      </c>
      <c r="N37" s="14"/>
      <c r="O37" s="14"/>
      <c r="P37" s="14"/>
      <c r="Q37" s="11"/>
      <c r="R37" s="14"/>
      <c r="S37" s="11"/>
      <c r="T37" s="14"/>
      <c r="U37" s="11"/>
      <c r="V37" s="10" t="s">
        <v>21</v>
      </c>
      <c r="W37" s="11">
        <v>1</v>
      </c>
      <c r="X37" s="14"/>
      <c r="Y37" s="14"/>
      <c r="Z37" s="14"/>
      <c r="AA37" s="10"/>
      <c r="AB37" s="14"/>
      <c r="AC37" s="11"/>
      <c r="AD37" s="8" t="s">
        <v>40</v>
      </c>
      <c r="AE37" s="6" t="s">
        <v>33</v>
      </c>
    </row>
    <row r="39" spans="1:31">
      <c r="C39" s="21" t="s">
        <v>37</v>
      </c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</row>
    <row r="40" spans="1:31">
      <c r="C40" s="21" t="s">
        <v>38</v>
      </c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</row>
  </sheetData>
  <mergeCells count="15">
    <mergeCell ref="C40:AE40"/>
    <mergeCell ref="Y22:Y24"/>
    <mergeCell ref="C26:AE26"/>
    <mergeCell ref="C32:AE32"/>
    <mergeCell ref="M34:M36"/>
    <mergeCell ref="W16:W18"/>
    <mergeCell ref="D21:AE21"/>
    <mergeCell ref="D31:AE31"/>
    <mergeCell ref="D9:AE9"/>
    <mergeCell ref="C39:AE39"/>
    <mergeCell ref="E1:I1"/>
    <mergeCell ref="W4:W6"/>
    <mergeCell ref="C8:AE8"/>
    <mergeCell ref="AA10:AA12"/>
    <mergeCell ref="C14:AE14"/>
  </mergeCells>
  <phoneticPr fontId="3" type="noConversion"/>
  <pageMargins left="0.75" right="0.75" top="1" bottom="1" header="0.5" footer="0.5"/>
  <pageSetup paperSize="9" scale="54" orientation="portrait" horizontalDpi="4294967292" verticalDpi="4294967292"/>
  <rowBreaks count="1" manualBreakCount="1">
    <brk id="41" max="16383" man="1"/>
  </rowBreaks>
  <colBreaks count="1" manualBreakCount="1">
    <brk id="31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crane</dc:creator>
  <cp:lastModifiedBy>jennifer crane</cp:lastModifiedBy>
  <cp:lastPrinted>2019-05-25T00:09:21Z</cp:lastPrinted>
  <dcterms:created xsi:type="dcterms:W3CDTF">2019-05-24T04:06:21Z</dcterms:created>
  <dcterms:modified xsi:type="dcterms:W3CDTF">2019-05-25T03:05:52Z</dcterms:modified>
</cp:coreProperties>
</file>