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340" yWindow="0" windowWidth="33560" windowHeight="20740" tabRatio="500"/>
  </bookViews>
  <sheets>
    <sheet name="running order" sheetId="1" r:id="rId1"/>
    <sheet name="division split" sheetId="2" r:id="rId2"/>
  </sheets>
  <definedNames>
    <definedName name="_xlnm.Print_Area" localSheetId="1">'division split'!$A$1:$G$19</definedName>
    <definedName name="_xlnm.Print_Area" localSheetId="0">'running order'!$A$1:$M$45</definedName>
  </definedName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17" i="1"/>
  <c r="A18" i="1"/>
  <c r="AV24" i="1"/>
  <c r="AX24" i="1"/>
  <c r="AT24" i="1"/>
  <c r="G25" i="1"/>
  <c r="K31" i="1"/>
  <c r="G38" i="1"/>
  <c r="K39" i="1"/>
  <c r="G33" i="1"/>
  <c r="K26" i="1"/>
  <c r="G20" i="1"/>
  <c r="K19" i="1"/>
  <c r="K14" i="1"/>
  <c r="G12" i="1"/>
  <c r="G7" i="1"/>
  <c r="K6" i="1"/>
</calcChain>
</file>

<file path=xl/sharedStrings.xml><?xml version="1.0" encoding="utf-8"?>
<sst xmlns="http://schemas.openxmlformats.org/spreadsheetml/2006/main" count="301" uniqueCount="72">
  <si>
    <t>web</t>
  </si>
  <si>
    <t>Absolutely Awesome</t>
  </si>
  <si>
    <t>Airborne Flybys</t>
  </si>
  <si>
    <t>dec</t>
  </si>
  <si>
    <t>Luvadog Regardless 2</t>
  </si>
  <si>
    <t>Back N Action</t>
  </si>
  <si>
    <t>Pine Rivers Rascals</t>
  </si>
  <si>
    <t>Awesome All Stars</t>
  </si>
  <si>
    <t>Furry Fanatics</t>
  </si>
  <si>
    <t>All Paws</t>
  </si>
  <si>
    <t>Under the Radar</t>
  </si>
  <si>
    <t>AP Rascals</t>
  </si>
  <si>
    <t>Kidz Unleashed</t>
  </si>
  <si>
    <t>Open 1</t>
  </si>
  <si>
    <t>Open 2</t>
  </si>
  <si>
    <t>Regular 1</t>
  </si>
  <si>
    <t>Regular 2</t>
  </si>
  <si>
    <t>abso</t>
  </si>
  <si>
    <t>flybys</t>
  </si>
  <si>
    <t>luva</t>
  </si>
  <si>
    <t>fur fan</t>
  </si>
  <si>
    <t>bk n act</t>
  </si>
  <si>
    <t>all stars</t>
  </si>
  <si>
    <t>rascals</t>
  </si>
  <si>
    <t>under</t>
  </si>
  <si>
    <t>all paw</t>
  </si>
  <si>
    <t>kidz</t>
  </si>
  <si>
    <t>ap rascals</t>
  </si>
  <si>
    <t>L</t>
  </si>
  <si>
    <t>R</t>
  </si>
  <si>
    <t>reg div 1</t>
  </si>
  <si>
    <t>reg div 2</t>
  </si>
  <si>
    <t>open div 1</t>
  </si>
  <si>
    <t>OPEN DIV 2</t>
  </si>
  <si>
    <t>seed time</t>
  </si>
  <si>
    <t>b/out</t>
  </si>
  <si>
    <t>h/cap</t>
  </si>
  <si>
    <t>LEFT LANE</t>
  </si>
  <si>
    <t>RIGHT LANE</t>
  </si>
  <si>
    <t>handicap</t>
  </si>
  <si>
    <t>regular</t>
  </si>
  <si>
    <t>15 minute break</t>
  </si>
  <si>
    <t>division</t>
  </si>
  <si>
    <t>left lane</t>
  </si>
  <si>
    <t>right lane</t>
  </si>
  <si>
    <t>race no.</t>
  </si>
  <si>
    <t xml:space="preserve">changeover time is 2 minutes for all divisions EXCEPT open division two where it is 5 minutes. </t>
  </si>
  <si>
    <t>Twas the Meet Before Christmas</t>
  </si>
  <si>
    <t>Regular Division One</t>
  </si>
  <si>
    <t>Open Division One</t>
  </si>
  <si>
    <t>Open Division Two</t>
  </si>
  <si>
    <t>Regular Division Two</t>
  </si>
  <si>
    <t>Twas The Meet Before Christmas</t>
  </si>
  <si>
    <t>N/A</t>
  </si>
  <si>
    <t>airborne</t>
  </si>
  <si>
    <t xml:space="preserve">TOTAL </t>
  </si>
  <si>
    <t>TEAM</t>
  </si>
  <si>
    <t>TIME</t>
  </si>
  <si>
    <t>LEFT</t>
  </si>
  <si>
    <t>RIGHT</t>
  </si>
  <si>
    <t xml:space="preserve">TEAM </t>
  </si>
  <si>
    <t>done</t>
  </si>
  <si>
    <t>l</t>
  </si>
  <si>
    <t>r</t>
  </si>
  <si>
    <t>4 BETWEEN</t>
  </si>
  <si>
    <t>BREAK</t>
  </si>
  <si>
    <t>45 minute break</t>
  </si>
  <si>
    <t>25 minute break</t>
  </si>
  <si>
    <t>regular division one is REGULAR racing format - 6 races - best of 5 heats</t>
  </si>
  <si>
    <t>open division one is handicap racing format - 6 races - best of 5 heats</t>
  </si>
  <si>
    <t>open division two is handicap racing format- 6 races - 3 heats</t>
  </si>
  <si>
    <t>regular division two is REGULAR racing format - 6 races - best of 5 heats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</si>
</sst>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</font>
    <font>
      <sz val="8"/>
      <name val="Calibri"/>
      <family val="2"/>
      <scheme val="minor"/>
    </font>
    <font>
      <sz val="16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37AC"/>
        <bgColor indexed="64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1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6" fillId="1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6" fontId="6" fillId="0" borderId="1" xfId="0" applyNumberFormat="1" applyFont="1" applyBorder="1"/>
    <xf numFmtId="21" fontId="6" fillId="0" borderId="1" xfId="0" applyNumberFormat="1" applyFont="1" applyBorder="1"/>
    <xf numFmtId="0" fontId="6" fillId="0" borderId="0" xfId="0" applyFont="1"/>
    <xf numFmtId="46" fontId="6" fillId="13" borderId="1" xfId="0" applyNumberFormat="1" applyFont="1" applyFill="1" applyBorder="1"/>
    <xf numFmtId="21" fontId="6" fillId="13" borderId="0" xfId="0" applyNumberFormat="1" applyFont="1" applyFill="1"/>
    <xf numFmtId="0" fontId="3" fillId="13" borderId="1" xfId="0" applyFont="1" applyFill="1" applyBorder="1"/>
    <xf numFmtId="164" fontId="4" fillId="13" borderId="1" xfId="0" applyNumberFormat="1" applyFont="1" applyFill="1" applyBorder="1" applyAlignment="1" applyProtection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13" borderId="1" xfId="0" quotePrefix="1" applyFont="1" applyFill="1" applyBorder="1" applyAlignment="1">
      <alignment horizontal="center"/>
    </xf>
    <xf numFmtId="0" fontId="6" fillId="13" borderId="6" xfId="0" quotePrefix="1" applyFont="1" applyFill="1" applyBorder="1"/>
    <xf numFmtId="0" fontId="6" fillId="13" borderId="7" xfId="0" applyFont="1" applyFill="1" applyBorder="1"/>
    <xf numFmtId="1" fontId="6" fillId="13" borderId="7" xfId="0" applyNumberFormat="1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0" xfId="0" applyFont="1" applyFill="1"/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4" borderId="0" xfId="0" applyFont="1" applyFill="1"/>
    <xf numFmtId="1" fontId="6" fillId="13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6" fillId="13" borderId="2" xfId="0" applyFont="1" applyFill="1" applyBorder="1" applyAlignment="1">
      <alignment horizontal="center"/>
    </xf>
    <xf numFmtId="164" fontId="6" fillId="13" borderId="2" xfId="0" applyNumberFormat="1" applyFont="1" applyFill="1" applyBorder="1" applyAlignment="1">
      <alignment horizontal="center"/>
    </xf>
    <xf numFmtId="0" fontId="6" fillId="13" borderId="2" xfId="0" applyFont="1" applyFill="1" applyBorder="1"/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1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0" xfId="0" applyFont="1" applyFill="1"/>
    <xf numFmtId="164" fontId="4" fillId="0" borderId="6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/>
    <xf numFmtId="0" fontId="6" fillId="12" borderId="1" xfId="0" applyFont="1" applyFill="1" applyBorder="1" applyAlignment="1">
      <alignment horizontal="center" vertical="center" textRotation="180"/>
    </xf>
    <xf numFmtId="0" fontId="6" fillId="8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/>
    <xf numFmtId="0" fontId="4" fillId="0" borderId="6" xfId="0" applyFont="1" applyFill="1" applyBorder="1" applyAlignment="1" applyProtection="1">
      <alignment horizontal="center"/>
    </xf>
    <xf numFmtId="0" fontId="6" fillId="13" borderId="1" xfId="0" applyFont="1" applyFill="1" applyBorder="1" applyAlignment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46" fontId="6" fillId="13" borderId="0" xfId="0" applyNumberFormat="1" applyFont="1" applyFill="1"/>
    <xf numFmtId="1" fontId="6" fillId="16" borderId="0" xfId="0" applyNumberFormat="1" applyFont="1" applyFill="1" applyAlignment="1">
      <alignment horizontal="center"/>
    </xf>
    <xf numFmtId="0" fontId="6" fillId="13" borderId="0" xfId="0" applyFont="1" applyFill="1" applyAlignment="1"/>
    <xf numFmtId="164" fontId="6" fillId="16" borderId="1" xfId="0" applyNumberFormat="1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 vertical="center" textRotation="180"/>
    </xf>
    <xf numFmtId="0" fontId="6" fillId="9" borderId="1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 vertical="center" textRotation="180"/>
    </xf>
    <xf numFmtId="0" fontId="6" fillId="11" borderId="1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 vertical="center" textRotation="180"/>
    </xf>
    <xf numFmtId="0" fontId="6" fillId="4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 vertical="center" textRotation="180"/>
    </xf>
    <xf numFmtId="0" fontId="6" fillId="12" borderId="1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 textRotation="180"/>
    </xf>
    <xf numFmtId="0" fontId="6" fillId="10" borderId="1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 vertical="center" textRotation="180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 applyAlignment="1"/>
    <xf numFmtId="0" fontId="6" fillId="15" borderId="1" xfId="0" applyFont="1" applyFill="1" applyBorder="1" applyAlignment="1"/>
    <xf numFmtId="0" fontId="6" fillId="4" borderId="0" xfId="0" applyFont="1" applyFill="1" applyAlignment="1">
      <alignment horizontal="center"/>
    </xf>
    <xf numFmtId="164" fontId="6" fillId="13" borderId="1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4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</cellXfs>
  <cellStyles count="2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9"/>
  <sheetViews>
    <sheetView tabSelected="1" zoomScale="75" zoomScaleNormal="75" zoomScalePageLayoutView="75" workbookViewId="0">
      <selection activeCell="A43" sqref="A43:M43"/>
    </sheetView>
  </sheetViews>
  <sheetFormatPr baseColWidth="10" defaultRowHeight="30" customHeight="1" x14ac:dyDescent="0"/>
  <cols>
    <col min="1" max="1" width="10.83203125" style="15"/>
    <col min="2" max="2" width="10.83203125" style="15" hidden="1" customWidth="1"/>
    <col min="3" max="3" width="10.83203125" style="93"/>
    <col min="4" max="4" width="16.1640625" style="92" customWidth="1"/>
    <col min="5" max="5" width="12" style="92" customWidth="1"/>
    <col min="6" max="7" width="10.83203125" style="94"/>
    <col min="8" max="8" width="29.1640625" style="15" customWidth="1"/>
    <col min="9" max="9" width="3.6640625" style="15" customWidth="1"/>
    <col min="10" max="10" width="30.1640625" style="15" customWidth="1"/>
    <col min="11" max="12" width="10.1640625" style="91" customWidth="1"/>
    <col min="13" max="13" width="10.83203125" style="92" customWidth="1"/>
    <col min="14" max="14" width="3.1640625" style="47" hidden="1" customWidth="1"/>
    <col min="15" max="15" width="6.33203125" style="48" hidden="1" customWidth="1"/>
    <col min="16" max="16" width="3.1640625" style="47" hidden="1" customWidth="1"/>
    <col min="17" max="17" width="6.33203125" style="49" hidden="1" customWidth="1"/>
    <col min="18" max="18" width="3.1640625" style="47" hidden="1" customWidth="1"/>
    <col min="19" max="19" width="6.33203125" style="50" hidden="1" customWidth="1"/>
    <col min="20" max="20" width="3.1640625" style="50" hidden="1" customWidth="1"/>
    <col min="21" max="21" width="6.33203125" style="51" hidden="1" customWidth="1"/>
    <col min="22" max="22" width="3.1640625" style="50" hidden="1" customWidth="1"/>
    <col min="23" max="23" width="7" style="50" hidden="1" customWidth="1"/>
    <col min="24" max="24" width="3.1640625" style="50" hidden="1" customWidth="1"/>
    <col min="25" max="25" width="6.33203125" style="50" hidden="1" customWidth="1"/>
    <col min="26" max="26" width="3.1640625" style="47" hidden="1" customWidth="1"/>
    <col min="27" max="27" width="7.5" style="48" hidden="1" customWidth="1"/>
    <col min="28" max="28" width="3.1640625" style="50" hidden="1" customWidth="1"/>
    <col min="29" max="29" width="6.33203125" style="50" hidden="1" customWidth="1"/>
    <col min="30" max="30" width="3.1640625" style="47" hidden="1" customWidth="1"/>
    <col min="31" max="31" width="6.33203125" style="49" hidden="1" customWidth="1"/>
    <col min="32" max="32" width="3.1640625" style="47" hidden="1" customWidth="1"/>
    <col min="33" max="33" width="6.33203125" style="51" hidden="1" customWidth="1"/>
    <col min="34" max="34" width="3.1640625" style="47" hidden="1" customWidth="1"/>
    <col min="35" max="35" width="9" style="48" hidden="1" customWidth="1"/>
    <col min="36" max="36" width="10.83203125" style="15" hidden="1" customWidth="1"/>
    <col min="37" max="39" width="0" style="15" hidden="1" customWidth="1"/>
    <col min="40" max="40" width="31.1640625" style="15" hidden="1" customWidth="1"/>
    <col min="41" max="41" width="3.33203125" style="15" hidden="1" customWidth="1"/>
    <col min="42" max="42" width="26.83203125" style="15" hidden="1" customWidth="1"/>
    <col min="43" max="44" width="0" style="15" hidden="1" customWidth="1"/>
    <col min="45" max="45" width="3.5" style="41" hidden="1" customWidth="1"/>
    <col min="46" max="52" width="0" style="15" hidden="1" customWidth="1"/>
    <col min="53" max="16384" width="10.83203125" style="15"/>
  </cols>
  <sheetData>
    <row r="1" spans="1:51" ht="30" customHeight="1">
      <c r="A1" s="24" t="s">
        <v>47</v>
      </c>
      <c r="B1" s="25"/>
      <c r="C1" s="26"/>
      <c r="D1" s="27"/>
      <c r="E1" s="28" t="s">
        <v>37</v>
      </c>
      <c r="F1" s="29"/>
      <c r="G1" s="29"/>
      <c r="H1" s="29"/>
      <c r="I1" s="30"/>
      <c r="J1" s="29" t="s">
        <v>38</v>
      </c>
      <c r="K1" s="29"/>
      <c r="L1" s="29"/>
      <c r="M1" s="29"/>
      <c r="N1" s="31" t="s">
        <v>30</v>
      </c>
      <c r="O1" s="31"/>
      <c r="P1" s="31"/>
      <c r="Q1" s="31"/>
      <c r="R1" s="31"/>
      <c r="S1" s="32"/>
      <c r="T1" s="33" t="s">
        <v>31</v>
      </c>
      <c r="U1" s="34"/>
      <c r="V1" s="34"/>
      <c r="W1" s="34"/>
      <c r="X1" s="34"/>
      <c r="Y1" s="34"/>
      <c r="Z1" s="34"/>
      <c r="AA1" s="35"/>
      <c r="AB1" s="36" t="s">
        <v>32</v>
      </c>
      <c r="AC1" s="37"/>
      <c r="AD1" s="37"/>
      <c r="AE1" s="28"/>
      <c r="AF1" s="38" t="s">
        <v>33</v>
      </c>
      <c r="AG1" s="39"/>
      <c r="AH1" s="39"/>
      <c r="AI1" s="40"/>
    </row>
    <row r="2" spans="1:51" ht="37" customHeight="1">
      <c r="A2" s="30"/>
      <c r="B2" s="30"/>
      <c r="C2" s="42" t="s">
        <v>45</v>
      </c>
      <c r="D2" s="43" t="s">
        <v>42</v>
      </c>
      <c r="E2" s="44" t="s">
        <v>34</v>
      </c>
      <c r="F2" s="45" t="s">
        <v>35</v>
      </c>
      <c r="G2" s="45" t="s">
        <v>36</v>
      </c>
      <c r="H2" s="46" t="s">
        <v>43</v>
      </c>
      <c r="I2" s="30"/>
      <c r="J2" s="46" t="s">
        <v>44</v>
      </c>
      <c r="K2" s="45" t="s">
        <v>36</v>
      </c>
      <c r="L2" s="45" t="s">
        <v>35</v>
      </c>
      <c r="M2" s="64" t="s">
        <v>34</v>
      </c>
      <c r="O2" s="48" t="s">
        <v>17</v>
      </c>
      <c r="Q2" s="49" t="s">
        <v>18</v>
      </c>
      <c r="S2" s="50" t="s">
        <v>19</v>
      </c>
      <c r="U2" s="51" t="s">
        <v>20</v>
      </c>
      <c r="W2" s="50" t="s">
        <v>21</v>
      </c>
      <c r="Y2" s="50" t="s">
        <v>23</v>
      </c>
      <c r="AA2" s="48" t="s">
        <v>22</v>
      </c>
      <c r="AC2" s="50" t="s">
        <v>24</v>
      </c>
      <c r="AE2" s="49" t="s">
        <v>25</v>
      </c>
      <c r="AG2" s="51" t="s">
        <v>26</v>
      </c>
      <c r="AI2" s="48" t="s">
        <v>27</v>
      </c>
    </row>
    <row r="3" spans="1:51" ht="30" customHeight="1">
      <c r="A3" s="14">
        <v>0.125</v>
      </c>
      <c r="B3" s="14">
        <v>4.1666666666666666E-3</v>
      </c>
      <c r="C3" s="52">
        <v>1</v>
      </c>
      <c r="D3" s="50" t="s">
        <v>15</v>
      </c>
      <c r="E3" s="6">
        <v>20.411999999999999</v>
      </c>
      <c r="F3" s="53" t="s">
        <v>53</v>
      </c>
      <c r="G3" s="54"/>
      <c r="H3" s="5" t="s">
        <v>1</v>
      </c>
      <c r="I3" s="55"/>
      <c r="J3" s="5" t="s">
        <v>2</v>
      </c>
      <c r="K3" s="19"/>
      <c r="L3" s="8" t="s">
        <v>53</v>
      </c>
      <c r="M3" s="8">
        <v>20.5</v>
      </c>
      <c r="N3" s="56" t="s">
        <v>28</v>
      </c>
      <c r="O3" s="56">
        <v>1</v>
      </c>
      <c r="P3" s="56" t="s">
        <v>29</v>
      </c>
      <c r="Q3" s="56">
        <v>1</v>
      </c>
      <c r="S3" s="11"/>
      <c r="AK3" s="57">
        <v>1</v>
      </c>
      <c r="AL3" s="57">
        <v>1</v>
      </c>
      <c r="AM3" s="6">
        <v>20.411999999999999</v>
      </c>
      <c r="AN3" s="5" t="s">
        <v>1</v>
      </c>
      <c r="AO3" s="5"/>
      <c r="AP3" s="10" t="s">
        <v>2</v>
      </c>
      <c r="AQ3" s="58">
        <v>20.5</v>
      </c>
      <c r="AR3" s="47">
        <v>2</v>
      </c>
      <c r="AS3" s="49"/>
      <c r="AT3" s="50">
        <v>1</v>
      </c>
      <c r="AU3" s="50" t="s">
        <v>28</v>
      </c>
      <c r="AV3" s="50">
        <v>1</v>
      </c>
      <c r="AW3" s="50" t="s">
        <v>29</v>
      </c>
      <c r="AX3" s="50"/>
      <c r="AY3" s="50"/>
    </row>
    <row r="4" spans="1:51" ht="30" customHeight="1">
      <c r="A4" s="13">
        <f>SUM(A3:B3)</f>
        <v>0.12916666666666668</v>
      </c>
      <c r="B4" s="14">
        <v>4.1666666666666666E-3</v>
      </c>
      <c r="C4" s="52">
        <v>2</v>
      </c>
      <c r="D4" s="50" t="s">
        <v>16</v>
      </c>
      <c r="E4" s="53">
        <v>24.213999999999999</v>
      </c>
      <c r="F4" s="53">
        <v>21.5</v>
      </c>
      <c r="G4" s="54"/>
      <c r="H4" s="59" t="s">
        <v>8</v>
      </c>
      <c r="I4" s="55"/>
      <c r="J4" s="5" t="s">
        <v>5</v>
      </c>
      <c r="K4" s="19"/>
      <c r="L4" s="8">
        <v>21.5</v>
      </c>
      <c r="M4" s="8">
        <v>22.5</v>
      </c>
      <c r="Q4" s="60" t="s">
        <v>64</v>
      </c>
      <c r="S4" s="11"/>
      <c r="T4" s="61" t="s">
        <v>28</v>
      </c>
      <c r="U4" s="61">
        <v>1</v>
      </c>
      <c r="V4" s="61" t="s">
        <v>29</v>
      </c>
      <c r="W4" s="61">
        <v>1</v>
      </c>
      <c r="AK4" s="57">
        <v>10</v>
      </c>
      <c r="AL4" s="57">
        <v>3</v>
      </c>
      <c r="AM4" s="8">
        <v>21.4</v>
      </c>
      <c r="AN4" s="62" t="s">
        <v>4</v>
      </c>
      <c r="AO4" s="5"/>
      <c r="AP4" s="5" t="s">
        <v>1</v>
      </c>
      <c r="AQ4" s="63">
        <v>20.411999999999999</v>
      </c>
      <c r="AR4" s="47">
        <v>1</v>
      </c>
      <c r="AS4" s="49"/>
      <c r="AT4" s="48">
        <v>1</v>
      </c>
      <c r="AU4" s="50" t="s">
        <v>29</v>
      </c>
      <c r="AV4" s="50"/>
      <c r="AW4" s="50"/>
      <c r="AX4" s="50">
        <v>1</v>
      </c>
      <c r="AY4" s="50" t="s">
        <v>28</v>
      </c>
    </row>
    <row r="5" spans="1:51" ht="30" customHeight="1">
      <c r="A5" s="13">
        <f>SUM(A4:B4)</f>
        <v>0.13333333333333336</v>
      </c>
      <c r="B5" s="14">
        <v>4.1666666666666666E-3</v>
      </c>
      <c r="C5" s="52">
        <v>3</v>
      </c>
      <c r="D5" s="50" t="s">
        <v>16</v>
      </c>
      <c r="E5" s="8">
        <v>22.55</v>
      </c>
      <c r="F5" s="53">
        <v>21.55</v>
      </c>
      <c r="G5" s="54"/>
      <c r="H5" s="5" t="s">
        <v>6</v>
      </c>
      <c r="I5" s="55"/>
      <c r="J5" s="5" t="s">
        <v>7</v>
      </c>
      <c r="K5" s="19"/>
      <c r="L5" s="8">
        <v>22</v>
      </c>
      <c r="M5" s="8">
        <v>23</v>
      </c>
      <c r="Q5" s="60"/>
      <c r="S5" s="11"/>
      <c r="X5" s="64" t="s">
        <v>28</v>
      </c>
      <c r="Y5" s="64">
        <v>1</v>
      </c>
      <c r="Z5" s="64" t="s">
        <v>29</v>
      </c>
      <c r="AA5" s="64">
        <v>1</v>
      </c>
      <c r="AK5" s="57">
        <v>15</v>
      </c>
      <c r="AL5" s="57">
        <v>2</v>
      </c>
      <c r="AM5" s="57">
        <v>20.5</v>
      </c>
      <c r="AN5" s="10" t="s">
        <v>2</v>
      </c>
      <c r="AO5" s="5"/>
      <c r="AP5" s="62" t="s">
        <v>4</v>
      </c>
      <c r="AQ5" s="57">
        <v>21.4</v>
      </c>
      <c r="AR5" s="47">
        <v>3</v>
      </c>
      <c r="AS5" s="49"/>
      <c r="AT5" s="50"/>
      <c r="AU5" s="50"/>
      <c r="AV5" s="50">
        <v>1</v>
      </c>
      <c r="AW5" s="50" t="s">
        <v>28</v>
      </c>
      <c r="AX5" s="50">
        <v>1</v>
      </c>
      <c r="AY5" s="50" t="s">
        <v>29</v>
      </c>
    </row>
    <row r="6" spans="1:51" ht="30" customHeight="1">
      <c r="A6" s="13">
        <f t="shared" ref="A6" si="0">SUM(A5:B5)</f>
        <v>0.13750000000000004</v>
      </c>
      <c r="B6" s="14">
        <v>4.1666666666666666E-3</v>
      </c>
      <c r="C6" s="52">
        <v>4</v>
      </c>
      <c r="D6" s="50" t="s">
        <v>13</v>
      </c>
      <c r="E6" s="8">
        <v>18.100000000000001</v>
      </c>
      <c r="F6" s="53">
        <v>19</v>
      </c>
      <c r="G6" s="53">
        <v>0</v>
      </c>
      <c r="H6" s="5" t="s">
        <v>9</v>
      </c>
      <c r="I6" s="55"/>
      <c r="J6" s="5" t="s">
        <v>10</v>
      </c>
      <c r="K6" s="8">
        <f>SUM(M6-E6)</f>
        <v>1.8999999999999986</v>
      </c>
      <c r="L6" s="8">
        <v>19</v>
      </c>
      <c r="M6" s="8">
        <v>20</v>
      </c>
      <c r="Q6" s="60"/>
      <c r="S6" s="11"/>
      <c r="AB6" s="50" t="s">
        <v>29</v>
      </c>
      <c r="AC6" s="50">
        <v>1</v>
      </c>
      <c r="AD6" s="47" t="s">
        <v>28</v>
      </c>
      <c r="AE6" s="49">
        <v>1</v>
      </c>
      <c r="AK6" s="15">
        <v>19</v>
      </c>
      <c r="AL6" s="15">
        <v>2</v>
      </c>
      <c r="AM6" s="15">
        <v>20.5</v>
      </c>
      <c r="AN6" s="10" t="s">
        <v>2</v>
      </c>
      <c r="AO6" s="5"/>
      <c r="AP6" s="5" t="s">
        <v>1</v>
      </c>
      <c r="AQ6" s="15">
        <v>20.411999999999999</v>
      </c>
      <c r="AR6" s="15">
        <v>1</v>
      </c>
    </row>
    <row r="7" spans="1:51" ht="30" customHeight="1">
      <c r="A7" s="13">
        <f>SUM(A6:B6)</f>
        <v>0.14166666666666672</v>
      </c>
      <c r="B7" s="14">
        <v>6.2499999999999995E-3</v>
      </c>
      <c r="C7" s="52">
        <v>5</v>
      </c>
      <c r="D7" s="50" t="s">
        <v>14</v>
      </c>
      <c r="E7" s="8">
        <v>24</v>
      </c>
      <c r="F7" s="53">
        <v>23</v>
      </c>
      <c r="G7" s="53">
        <f>SUM(E7-M7)</f>
        <v>4.3000000000000007</v>
      </c>
      <c r="H7" s="5" t="s">
        <v>11</v>
      </c>
      <c r="I7" s="55"/>
      <c r="J7" s="5" t="s">
        <v>12</v>
      </c>
      <c r="K7" s="8">
        <v>0</v>
      </c>
      <c r="L7" s="8">
        <v>23</v>
      </c>
      <c r="M7" s="8">
        <v>19.7</v>
      </c>
      <c r="Q7" s="60"/>
      <c r="S7" s="11"/>
      <c r="AF7" s="47" t="s">
        <v>29</v>
      </c>
      <c r="AG7" s="51">
        <v>1</v>
      </c>
      <c r="AH7" s="47" t="s">
        <v>28</v>
      </c>
      <c r="AI7" s="48">
        <v>1</v>
      </c>
      <c r="AK7" s="57">
        <v>25</v>
      </c>
      <c r="AL7" s="47">
        <v>1</v>
      </c>
      <c r="AM7" s="63">
        <v>20.411999999999999</v>
      </c>
      <c r="AN7" s="5" t="s">
        <v>1</v>
      </c>
      <c r="AO7" s="65"/>
      <c r="AP7" s="62" t="s">
        <v>4</v>
      </c>
      <c r="AQ7" s="8">
        <v>21.4</v>
      </c>
      <c r="AR7" s="57">
        <v>3</v>
      </c>
      <c r="AS7" s="49"/>
      <c r="AT7" s="50">
        <v>1</v>
      </c>
      <c r="AU7" s="50" t="s">
        <v>62</v>
      </c>
      <c r="AV7" s="50"/>
      <c r="AW7" s="50"/>
      <c r="AX7" s="50">
        <v>1</v>
      </c>
      <c r="AY7" s="50" t="s">
        <v>63</v>
      </c>
    </row>
    <row r="8" spans="1:51" ht="30" customHeight="1">
      <c r="A8" s="13">
        <f>SUM(A7:B7)</f>
        <v>0.14791666666666672</v>
      </c>
      <c r="B8" s="14">
        <v>4.1666666666666666E-3</v>
      </c>
      <c r="C8" s="52">
        <v>6</v>
      </c>
      <c r="D8" s="50" t="s">
        <v>15</v>
      </c>
      <c r="E8" s="8">
        <v>20.5</v>
      </c>
      <c r="F8" s="53" t="s">
        <v>53</v>
      </c>
      <c r="G8" s="54"/>
      <c r="H8" s="5" t="s">
        <v>2</v>
      </c>
      <c r="I8" s="55"/>
      <c r="J8" s="5" t="s">
        <v>4</v>
      </c>
      <c r="K8" s="54"/>
      <c r="L8" s="8" t="s">
        <v>53</v>
      </c>
      <c r="M8" s="8">
        <v>21.4</v>
      </c>
      <c r="P8" s="47" t="s">
        <v>28</v>
      </c>
      <c r="Q8" s="49">
        <v>1</v>
      </c>
      <c r="R8" s="47" t="s">
        <v>29</v>
      </c>
      <c r="S8" s="11">
        <v>1</v>
      </c>
      <c r="AK8" s="57"/>
      <c r="AL8" s="66"/>
      <c r="AM8" s="67"/>
      <c r="AN8" s="5"/>
      <c r="AO8" s="65"/>
      <c r="AP8" s="62"/>
      <c r="AQ8" s="68"/>
      <c r="AR8" s="57"/>
      <c r="AS8" s="49"/>
      <c r="AT8" s="50"/>
      <c r="AU8" s="50"/>
      <c r="AV8" s="50"/>
      <c r="AW8" s="50"/>
      <c r="AX8" s="50"/>
      <c r="AY8" s="50"/>
    </row>
    <row r="9" spans="1:51" ht="45" customHeight="1">
      <c r="A9" s="69">
        <f>SUM(A8:B8)</f>
        <v>0.1520833333333334</v>
      </c>
      <c r="B9" s="17">
        <v>1.0416666666666666E-2</v>
      </c>
      <c r="C9" s="70" t="s">
        <v>41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K9" s="57">
        <v>32</v>
      </c>
      <c r="AL9" s="57">
        <v>3</v>
      </c>
      <c r="AM9" s="57">
        <v>21.4</v>
      </c>
      <c r="AN9" s="62" t="s">
        <v>4</v>
      </c>
      <c r="AO9" s="57"/>
      <c r="AP9" s="10" t="s">
        <v>2</v>
      </c>
      <c r="AQ9" s="57">
        <v>20.5</v>
      </c>
      <c r="AR9" s="47">
        <v>2</v>
      </c>
      <c r="AS9" s="49"/>
      <c r="AT9" s="50"/>
      <c r="AU9" s="50"/>
      <c r="AV9" s="50">
        <v>1</v>
      </c>
      <c r="AW9" s="50" t="s">
        <v>29</v>
      </c>
      <c r="AX9" s="50">
        <v>1</v>
      </c>
      <c r="AY9" s="50" t="s">
        <v>28</v>
      </c>
    </row>
    <row r="10" spans="1:51" ht="30" customHeight="1">
      <c r="A10" s="13">
        <f t="shared" ref="A10:A27" si="1">SUM(A9:B9)</f>
        <v>0.16250000000000006</v>
      </c>
      <c r="B10" s="14">
        <v>4.1666666666666666E-3</v>
      </c>
      <c r="C10" s="52">
        <v>7</v>
      </c>
      <c r="D10" s="50" t="s">
        <v>16</v>
      </c>
      <c r="E10" s="8">
        <v>23</v>
      </c>
      <c r="F10" s="53">
        <v>22</v>
      </c>
      <c r="G10" s="72"/>
      <c r="H10" s="5" t="s">
        <v>7</v>
      </c>
      <c r="I10" s="55"/>
      <c r="J10" s="59" t="s">
        <v>8</v>
      </c>
      <c r="K10" s="54"/>
      <c r="L10" s="53">
        <v>21.5</v>
      </c>
      <c r="M10" s="53">
        <v>24.213999999999999</v>
      </c>
      <c r="Q10" s="73" t="s">
        <v>65</v>
      </c>
      <c r="S10" s="11"/>
      <c r="T10" s="74" t="s">
        <v>29</v>
      </c>
      <c r="U10" s="74">
        <v>1</v>
      </c>
      <c r="V10" s="74"/>
      <c r="W10" s="74"/>
      <c r="X10" s="74"/>
      <c r="Y10" s="74"/>
      <c r="Z10" s="74" t="s">
        <v>28</v>
      </c>
      <c r="AA10" s="74">
        <v>1</v>
      </c>
      <c r="AS10" s="15"/>
    </row>
    <row r="11" spans="1:51" ht="30" customHeight="1">
      <c r="A11" s="13">
        <f t="shared" si="1"/>
        <v>0.16666666666666674</v>
      </c>
      <c r="B11" s="14">
        <v>4.1666666666666666E-3</v>
      </c>
      <c r="C11" s="52">
        <v>8</v>
      </c>
      <c r="D11" s="50" t="s">
        <v>16</v>
      </c>
      <c r="E11" s="8">
        <v>22.5</v>
      </c>
      <c r="F11" s="53">
        <v>21.5</v>
      </c>
      <c r="G11" s="72"/>
      <c r="H11" s="5" t="s">
        <v>5</v>
      </c>
      <c r="I11" s="55"/>
      <c r="J11" s="5" t="s">
        <v>6</v>
      </c>
      <c r="K11" s="54"/>
      <c r="L11" s="8">
        <v>21.55</v>
      </c>
      <c r="M11" s="8">
        <v>22.55</v>
      </c>
      <c r="Q11" s="75"/>
      <c r="S11" s="11"/>
      <c r="V11" s="76" t="s">
        <v>28</v>
      </c>
      <c r="W11" s="76">
        <v>1</v>
      </c>
      <c r="X11" s="76" t="s">
        <v>29</v>
      </c>
      <c r="Y11" s="76">
        <v>1</v>
      </c>
      <c r="AS11" s="15"/>
    </row>
    <row r="12" spans="1:51" ht="30" customHeight="1">
      <c r="A12" s="13">
        <f t="shared" si="1"/>
        <v>0.17083333333333342</v>
      </c>
      <c r="B12" s="14">
        <v>4.1666666666666666E-3</v>
      </c>
      <c r="C12" s="52">
        <v>9</v>
      </c>
      <c r="D12" s="50" t="s">
        <v>13</v>
      </c>
      <c r="E12" s="8">
        <v>20</v>
      </c>
      <c r="F12" s="53">
        <v>19</v>
      </c>
      <c r="G12" s="53">
        <f>SUM(E12-M12)</f>
        <v>1.8999999999999986</v>
      </c>
      <c r="H12" s="5" t="s">
        <v>10</v>
      </c>
      <c r="I12" s="55"/>
      <c r="J12" s="5" t="s">
        <v>9</v>
      </c>
      <c r="K12" s="8">
        <v>0</v>
      </c>
      <c r="L12" s="8">
        <v>19</v>
      </c>
      <c r="M12" s="8">
        <v>18.100000000000001</v>
      </c>
      <c r="Q12" s="75"/>
      <c r="S12" s="11"/>
      <c r="AB12" s="50" t="s">
        <v>28</v>
      </c>
      <c r="AC12" s="50">
        <v>1</v>
      </c>
      <c r="AD12" s="47" t="s">
        <v>29</v>
      </c>
      <c r="AE12" s="49">
        <v>1</v>
      </c>
    </row>
    <row r="13" spans="1:51" ht="30" customHeight="1">
      <c r="A13" s="13">
        <f t="shared" si="1"/>
        <v>0.1750000000000001</v>
      </c>
      <c r="B13" s="14">
        <v>4.1666666666666666E-3</v>
      </c>
      <c r="C13" s="52">
        <v>10</v>
      </c>
      <c r="D13" s="50" t="s">
        <v>15</v>
      </c>
      <c r="E13" s="8">
        <v>21.4</v>
      </c>
      <c r="F13" s="53" t="s">
        <v>53</v>
      </c>
      <c r="G13" s="72"/>
      <c r="H13" s="5" t="s">
        <v>4</v>
      </c>
      <c r="I13" s="55"/>
      <c r="J13" s="5" t="s">
        <v>1</v>
      </c>
      <c r="K13" s="54"/>
      <c r="L13" s="53" t="s">
        <v>53</v>
      </c>
      <c r="M13" s="6">
        <v>20.411999999999999</v>
      </c>
      <c r="N13" s="12" t="s">
        <v>29</v>
      </c>
      <c r="O13" s="12">
        <v>1</v>
      </c>
      <c r="P13" s="12"/>
      <c r="Q13" s="75"/>
      <c r="R13" s="12" t="s">
        <v>28</v>
      </c>
      <c r="S13" s="11">
        <v>1</v>
      </c>
      <c r="AS13" s="15"/>
    </row>
    <row r="14" spans="1:51" ht="30" customHeight="1">
      <c r="A14" s="13">
        <f>SUM(A13:B13)</f>
        <v>0.17916666666666678</v>
      </c>
      <c r="B14" s="14">
        <v>6.2499999999999995E-3</v>
      </c>
      <c r="C14" s="52">
        <v>11</v>
      </c>
      <c r="D14" s="50" t="s">
        <v>14</v>
      </c>
      <c r="E14" s="8">
        <v>19.7</v>
      </c>
      <c r="F14" s="53">
        <v>23</v>
      </c>
      <c r="G14" s="53">
        <v>0</v>
      </c>
      <c r="H14" s="5" t="s">
        <v>12</v>
      </c>
      <c r="I14" s="55"/>
      <c r="J14" s="5" t="s">
        <v>11</v>
      </c>
      <c r="K14" s="8">
        <f>SUM(M14-E14)</f>
        <v>4.3000000000000007</v>
      </c>
      <c r="L14" s="8">
        <v>23</v>
      </c>
      <c r="M14" s="8">
        <v>24</v>
      </c>
      <c r="Q14" s="77"/>
      <c r="S14" s="11"/>
      <c r="AF14" s="47" t="s">
        <v>28</v>
      </c>
      <c r="AG14" s="51">
        <v>1</v>
      </c>
      <c r="AH14" s="47" t="s">
        <v>29</v>
      </c>
      <c r="AI14" s="48">
        <v>1</v>
      </c>
    </row>
    <row r="15" spans="1:51" ht="46" customHeight="1">
      <c r="A15" s="69">
        <f>SUM(A14:B14)</f>
        <v>0.18541666666666679</v>
      </c>
      <c r="B15" s="17">
        <v>1.7361111111111112E-2</v>
      </c>
      <c r="C15" s="70" t="s">
        <v>67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L15" s="15" t="s">
        <v>56</v>
      </c>
      <c r="AM15" s="15" t="s">
        <v>57</v>
      </c>
      <c r="AN15" s="15" t="s">
        <v>58</v>
      </c>
      <c r="AP15" s="15" t="s">
        <v>59</v>
      </c>
      <c r="AQ15" s="15" t="s">
        <v>57</v>
      </c>
      <c r="AR15" s="15" t="s">
        <v>60</v>
      </c>
      <c r="AT15" s="78" t="s">
        <v>17</v>
      </c>
      <c r="AU15" s="78"/>
      <c r="AV15" s="78" t="s">
        <v>54</v>
      </c>
      <c r="AW15" s="78"/>
      <c r="AX15" s="78" t="s">
        <v>19</v>
      </c>
      <c r="AY15" s="78"/>
    </row>
    <row r="16" spans="1:51" ht="30" customHeight="1">
      <c r="A16" s="13">
        <f>SUM(A15:B15)</f>
        <v>0.20277777777777789</v>
      </c>
      <c r="B16" s="14">
        <v>4.1666666666666666E-3</v>
      </c>
      <c r="C16" s="52">
        <v>12</v>
      </c>
      <c r="D16" s="50" t="s">
        <v>15</v>
      </c>
      <c r="E16" s="8">
        <v>20.5</v>
      </c>
      <c r="F16" s="53" t="s">
        <v>53</v>
      </c>
      <c r="G16" s="72"/>
      <c r="H16" s="5" t="s">
        <v>2</v>
      </c>
      <c r="I16" s="55"/>
      <c r="J16" s="5" t="s">
        <v>4</v>
      </c>
      <c r="K16" s="54"/>
      <c r="L16" s="53" t="s">
        <v>53</v>
      </c>
      <c r="M16" s="8">
        <v>21.4</v>
      </c>
      <c r="P16" s="79" t="s">
        <v>28</v>
      </c>
      <c r="Q16" s="79">
        <v>1</v>
      </c>
      <c r="R16" s="79" t="s">
        <v>29</v>
      </c>
      <c r="S16" s="11">
        <v>1</v>
      </c>
    </row>
    <row r="17" spans="1:51" ht="30" customHeight="1">
      <c r="A17" s="13">
        <f>SUM(A15:B15)</f>
        <v>0.20277777777777789</v>
      </c>
      <c r="B17" s="14">
        <v>4.1666666666666666E-3</v>
      </c>
      <c r="C17" s="52">
        <v>13</v>
      </c>
      <c r="D17" s="50" t="s">
        <v>16</v>
      </c>
      <c r="E17" s="8">
        <v>22.5</v>
      </c>
      <c r="F17" s="53">
        <v>21.5</v>
      </c>
      <c r="G17" s="54"/>
      <c r="H17" s="5" t="s">
        <v>5</v>
      </c>
      <c r="I17" s="55"/>
      <c r="J17" s="5" t="s">
        <v>7</v>
      </c>
      <c r="K17" s="54"/>
      <c r="L17" s="8">
        <v>22</v>
      </c>
      <c r="M17" s="8">
        <v>23</v>
      </c>
      <c r="S17" s="80" t="s">
        <v>64</v>
      </c>
      <c r="V17" s="81" t="s">
        <v>28</v>
      </c>
      <c r="W17" s="81">
        <v>1</v>
      </c>
      <c r="X17" s="81"/>
      <c r="Y17" s="81"/>
      <c r="Z17" s="81" t="s">
        <v>29</v>
      </c>
      <c r="AA17" s="81">
        <v>1</v>
      </c>
      <c r="AK17" s="57">
        <v>1</v>
      </c>
      <c r="AL17" s="57">
        <v>1</v>
      </c>
      <c r="AM17" s="6">
        <v>20.411999999999999</v>
      </c>
      <c r="AO17" s="57"/>
      <c r="AQ17" s="58">
        <v>20.5</v>
      </c>
      <c r="AR17" s="47">
        <v>2</v>
      </c>
      <c r="AS17" s="49"/>
      <c r="AT17" s="50">
        <v>1</v>
      </c>
      <c r="AU17" s="50" t="s">
        <v>28</v>
      </c>
      <c r="AV17" s="50">
        <v>1</v>
      </c>
      <c r="AW17" s="50" t="s">
        <v>29</v>
      </c>
      <c r="AX17" s="50"/>
      <c r="AY17" s="50"/>
    </row>
    <row r="18" spans="1:51" ht="30" customHeight="1">
      <c r="A18" s="13">
        <f t="shared" si="1"/>
        <v>0.20694444444444457</v>
      </c>
      <c r="B18" s="14">
        <v>4.1666666666666666E-3</v>
      </c>
      <c r="C18" s="52">
        <v>14</v>
      </c>
      <c r="D18" s="50" t="s">
        <v>16</v>
      </c>
      <c r="E18" s="53">
        <v>24.213999999999999</v>
      </c>
      <c r="F18" s="53">
        <v>21.5</v>
      </c>
      <c r="G18" s="54"/>
      <c r="H18" s="59" t="s">
        <v>8</v>
      </c>
      <c r="I18" s="55"/>
      <c r="J18" s="5" t="s">
        <v>6</v>
      </c>
      <c r="K18" s="54"/>
      <c r="L18" s="8">
        <v>21.55</v>
      </c>
      <c r="M18" s="8">
        <v>22.55</v>
      </c>
      <c r="S18" s="82"/>
      <c r="T18" s="83" t="s">
        <v>28</v>
      </c>
      <c r="U18" s="83">
        <v>1</v>
      </c>
      <c r="V18" s="83"/>
      <c r="W18" s="83"/>
      <c r="X18" s="83" t="s">
        <v>29</v>
      </c>
      <c r="Y18" s="83">
        <v>1</v>
      </c>
      <c r="AS18" s="15"/>
    </row>
    <row r="19" spans="1:51" ht="30" customHeight="1">
      <c r="A19" s="13">
        <f>SUM(A16:B16)</f>
        <v>0.20694444444444457</v>
      </c>
      <c r="B19" s="14">
        <v>4.1666666666666666E-3</v>
      </c>
      <c r="C19" s="52">
        <v>15</v>
      </c>
      <c r="D19" s="50" t="s">
        <v>13</v>
      </c>
      <c r="E19" s="8">
        <v>18.100000000000001</v>
      </c>
      <c r="F19" s="53">
        <v>19</v>
      </c>
      <c r="G19" s="53">
        <v>0</v>
      </c>
      <c r="H19" s="5" t="s">
        <v>9</v>
      </c>
      <c r="I19" s="55"/>
      <c r="J19" s="5" t="s">
        <v>10</v>
      </c>
      <c r="K19" s="8">
        <f>SUM(M19-E19)</f>
        <v>1.8999999999999986</v>
      </c>
      <c r="L19" s="8">
        <v>19</v>
      </c>
      <c r="M19" s="8">
        <v>20</v>
      </c>
      <c r="S19" s="82"/>
      <c r="AB19" s="50" t="s">
        <v>29</v>
      </c>
      <c r="AC19" s="50">
        <v>1</v>
      </c>
      <c r="AD19" s="47" t="s">
        <v>28</v>
      </c>
      <c r="AE19" s="49">
        <v>1</v>
      </c>
      <c r="AS19" s="15"/>
    </row>
    <row r="20" spans="1:51" ht="30" customHeight="1">
      <c r="A20" s="13">
        <f>SUM(A19:B19)</f>
        <v>0.21111111111111125</v>
      </c>
      <c r="B20" s="14">
        <v>6.2499999999999995E-3</v>
      </c>
      <c r="C20" s="52">
        <v>16</v>
      </c>
      <c r="D20" s="50" t="s">
        <v>14</v>
      </c>
      <c r="E20" s="8">
        <v>24</v>
      </c>
      <c r="F20" s="53">
        <v>23</v>
      </c>
      <c r="G20" s="53">
        <f>SUM(E20-M20)</f>
        <v>4.3000000000000007</v>
      </c>
      <c r="H20" s="5" t="s">
        <v>11</v>
      </c>
      <c r="I20" s="55"/>
      <c r="J20" s="5" t="s">
        <v>12</v>
      </c>
      <c r="K20" s="8">
        <v>0</v>
      </c>
      <c r="L20" s="53">
        <v>23</v>
      </c>
      <c r="M20" s="8">
        <v>19.7</v>
      </c>
      <c r="S20" s="84"/>
      <c r="AF20" s="47" t="s">
        <v>29</v>
      </c>
      <c r="AG20" s="51">
        <v>1</v>
      </c>
      <c r="AH20" s="47" t="s">
        <v>28</v>
      </c>
      <c r="AI20" s="48">
        <v>1</v>
      </c>
      <c r="AK20" s="57">
        <v>11</v>
      </c>
      <c r="AL20" s="57">
        <v>3</v>
      </c>
      <c r="AM20" s="57">
        <v>21.4</v>
      </c>
      <c r="AO20" s="57"/>
      <c r="AQ20" s="63">
        <v>20.411999999999999</v>
      </c>
      <c r="AR20" s="47">
        <v>1</v>
      </c>
      <c r="AS20" s="49"/>
      <c r="AT20" s="50">
        <v>1</v>
      </c>
      <c r="AU20" s="50" t="s">
        <v>29</v>
      </c>
      <c r="AV20" s="50">
        <v>1</v>
      </c>
      <c r="AW20" s="50" t="s">
        <v>28</v>
      </c>
      <c r="AX20" s="50"/>
      <c r="AY20" s="50"/>
    </row>
    <row r="21" spans="1:51" ht="30" customHeight="1">
      <c r="A21" s="13">
        <f>SUM(A20:B20)</f>
        <v>0.21736111111111125</v>
      </c>
      <c r="B21" s="14">
        <v>4.1666666666666666E-3</v>
      </c>
      <c r="C21" s="85">
        <v>17</v>
      </c>
      <c r="D21" s="50" t="s">
        <v>15</v>
      </c>
      <c r="E21" s="85">
        <v>21.4</v>
      </c>
      <c r="F21" s="85" t="s">
        <v>53</v>
      </c>
      <c r="G21" s="54"/>
      <c r="H21" s="5" t="s">
        <v>4</v>
      </c>
      <c r="I21" s="85"/>
      <c r="J21" s="5" t="s">
        <v>1</v>
      </c>
      <c r="K21" s="54"/>
      <c r="L21" s="86" t="s">
        <v>53</v>
      </c>
      <c r="M21" s="86">
        <v>20.411999999999999</v>
      </c>
      <c r="N21" s="87" t="s">
        <v>29</v>
      </c>
      <c r="O21" s="48">
        <v>1</v>
      </c>
      <c r="R21" s="87" t="s">
        <v>28</v>
      </c>
      <c r="S21" s="88">
        <v>1</v>
      </c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T21" s="89"/>
      <c r="AU21" s="89"/>
      <c r="AV21" s="89"/>
      <c r="AW21" s="89"/>
      <c r="AX21" s="89"/>
      <c r="AY21" s="89"/>
    </row>
    <row r="22" spans="1:51" ht="41" customHeight="1">
      <c r="A22" s="69">
        <f>SUM(A21:B21)</f>
        <v>0.22152777777777793</v>
      </c>
      <c r="B22" s="17">
        <v>1.0416666666666666E-2</v>
      </c>
      <c r="C22" s="70" t="s">
        <v>41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S22" s="15"/>
    </row>
    <row r="23" spans="1:51" ht="30" customHeight="1">
      <c r="A23" s="13">
        <f>SUM(A22:B22)</f>
        <v>0.23194444444444459</v>
      </c>
      <c r="B23" s="14">
        <v>4.1666666666666666E-3</v>
      </c>
      <c r="C23" s="52">
        <v>18</v>
      </c>
      <c r="D23" s="50" t="s">
        <v>16</v>
      </c>
      <c r="E23" s="8">
        <v>22.5</v>
      </c>
      <c r="F23" s="53">
        <v>21.5</v>
      </c>
      <c r="G23" s="54"/>
      <c r="H23" s="5" t="s">
        <v>5</v>
      </c>
      <c r="I23" s="55"/>
      <c r="J23" s="59" t="s">
        <v>8</v>
      </c>
      <c r="K23" s="90"/>
      <c r="L23" s="53">
        <v>21.5</v>
      </c>
      <c r="M23" s="53">
        <v>24.213999999999999</v>
      </c>
      <c r="S23" s="75" t="s">
        <v>65</v>
      </c>
      <c r="T23" s="61" t="s">
        <v>29</v>
      </c>
      <c r="U23" s="61">
        <v>1</v>
      </c>
      <c r="V23" s="61" t="s">
        <v>28</v>
      </c>
      <c r="W23" s="61">
        <v>1</v>
      </c>
      <c r="AS23" s="15"/>
    </row>
    <row r="24" spans="1:51" ht="30" customHeight="1">
      <c r="A24" s="13">
        <f t="shared" si="1"/>
        <v>0.23611111111111127</v>
      </c>
      <c r="B24" s="14">
        <v>4.1666666666666666E-3</v>
      </c>
      <c r="C24" s="52">
        <v>19</v>
      </c>
      <c r="D24" s="50" t="s">
        <v>16</v>
      </c>
      <c r="E24" s="8">
        <v>23</v>
      </c>
      <c r="F24" s="53">
        <v>22</v>
      </c>
      <c r="G24" s="54"/>
      <c r="H24" s="5" t="s">
        <v>7</v>
      </c>
      <c r="I24" s="55"/>
      <c r="J24" s="5" t="s">
        <v>6</v>
      </c>
      <c r="K24" s="19"/>
      <c r="L24" s="8">
        <v>21.55</v>
      </c>
      <c r="M24" s="8">
        <v>22.55</v>
      </c>
      <c r="S24" s="75"/>
      <c r="X24" s="64" t="s">
        <v>29</v>
      </c>
      <c r="Y24" s="64">
        <v>1</v>
      </c>
      <c r="Z24" s="64" t="s">
        <v>28</v>
      </c>
      <c r="AA24" s="64">
        <v>1</v>
      </c>
      <c r="AQ24" s="15" t="s">
        <v>55</v>
      </c>
      <c r="AR24" s="50"/>
      <c r="AS24" s="49"/>
      <c r="AT24" s="50">
        <f>SUM(AT7:AT23)</f>
        <v>3</v>
      </c>
      <c r="AU24" s="50"/>
      <c r="AV24" s="50">
        <f>SUM(AV7:AV23)</f>
        <v>3</v>
      </c>
      <c r="AW24" s="50"/>
      <c r="AX24" s="50">
        <f>SUM(AX7:AX23)</f>
        <v>2</v>
      </c>
      <c r="AY24" s="50"/>
    </row>
    <row r="25" spans="1:51" ht="30" customHeight="1">
      <c r="A25" s="13">
        <f t="shared" si="1"/>
        <v>0.24027777777777795</v>
      </c>
      <c r="B25" s="14">
        <v>4.1666666666666666E-3</v>
      </c>
      <c r="C25" s="52">
        <v>20</v>
      </c>
      <c r="D25" s="50" t="s">
        <v>13</v>
      </c>
      <c r="E25" s="8">
        <v>20</v>
      </c>
      <c r="F25" s="53">
        <v>19</v>
      </c>
      <c r="G25" s="53">
        <f>SUM(E25-M25)</f>
        <v>1.8999999999999986</v>
      </c>
      <c r="H25" s="5" t="s">
        <v>10</v>
      </c>
      <c r="I25" s="55"/>
      <c r="J25" s="5" t="s">
        <v>9</v>
      </c>
      <c r="K25" s="8">
        <v>0</v>
      </c>
      <c r="L25" s="53">
        <v>19</v>
      </c>
      <c r="M25" s="8">
        <v>18.100000000000001</v>
      </c>
      <c r="S25" s="75"/>
      <c r="AB25" s="50" t="s">
        <v>28</v>
      </c>
      <c r="AC25" s="50">
        <v>1</v>
      </c>
      <c r="AD25" s="47" t="s">
        <v>29</v>
      </c>
      <c r="AE25" s="49">
        <v>1</v>
      </c>
    </row>
    <row r="26" spans="1:51" ht="30" customHeight="1">
      <c r="A26" s="13">
        <f t="shared" si="1"/>
        <v>0.24444444444444463</v>
      </c>
      <c r="B26" s="14">
        <v>6.2499999999999995E-3</v>
      </c>
      <c r="C26" s="52">
        <v>21</v>
      </c>
      <c r="D26" s="50" t="s">
        <v>14</v>
      </c>
      <c r="E26" s="8">
        <v>19.7</v>
      </c>
      <c r="F26" s="53">
        <v>23</v>
      </c>
      <c r="G26" s="53">
        <v>0</v>
      </c>
      <c r="H26" s="5" t="s">
        <v>12</v>
      </c>
      <c r="I26" s="55"/>
      <c r="J26" s="5" t="s">
        <v>11</v>
      </c>
      <c r="K26" s="8">
        <f>SUM(M26-E26)</f>
        <v>4.3000000000000007</v>
      </c>
      <c r="L26" s="53">
        <v>23</v>
      </c>
      <c r="M26" s="8">
        <v>24</v>
      </c>
      <c r="S26" s="75"/>
      <c r="AF26" s="47" t="s">
        <v>28</v>
      </c>
      <c r="AG26" s="51">
        <v>1</v>
      </c>
      <c r="AH26" s="47" t="s">
        <v>29</v>
      </c>
      <c r="AI26" s="48">
        <v>1</v>
      </c>
    </row>
    <row r="27" spans="1:51" ht="30" customHeight="1">
      <c r="A27" s="13">
        <f t="shared" si="1"/>
        <v>0.25069444444444461</v>
      </c>
      <c r="B27" s="14">
        <v>4.1666666666666666E-3</v>
      </c>
      <c r="C27" s="52">
        <v>22</v>
      </c>
      <c r="D27" s="50" t="s">
        <v>15</v>
      </c>
      <c r="E27" s="8">
        <v>20.5</v>
      </c>
      <c r="F27" s="53" t="s">
        <v>53</v>
      </c>
      <c r="G27" s="72"/>
      <c r="H27" s="5" t="s">
        <v>2</v>
      </c>
      <c r="I27" s="55"/>
      <c r="J27" s="5" t="s">
        <v>1</v>
      </c>
      <c r="K27" s="54"/>
      <c r="L27" s="53" t="s">
        <v>53</v>
      </c>
      <c r="M27" s="6">
        <v>20.411999999999999</v>
      </c>
      <c r="N27" s="56" t="s">
        <v>29</v>
      </c>
      <c r="O27" s="56">
        <v>1</v>
      </c>
      <c r="P27" s="56" t="s">
        <v>28</v>
      </c>
      <c r="Q27" s="56">
        <v>1</v>
      </c>
      <c r="S27" s="75"/>
      <c r="AK27" s="57"/>
      <c r="AL27" s="57">
        <v>2</v>
      </c>
      <c r="AM27" s="57">
        <v>20.5</v>
      </c>
      <c r="AO27" s="5"/>
      <c r="AQ27" s="57">
        <v>21.4</v>
      </c>
      <c r="AR27" s="47">
        <v>3</v>
      </c>
      <c r="AS27" s="49"/>
      <c r="AT27" s="50"/>
      <c r="AU27" s="50"/>
      <c r="AV27" s="50">
        <v>1</v>
      </c>
      <c r="AW27" s="50" t="s">
        <v>28</v>
      </c>
      <c r="AX27" s="50">
        <v>1</v>
      </c>
      <c r="AY27" s="50" t="s">
        <v>29</v>
      </c>
    </row>
    <row r="28" spans="1:51" ht="37" customHeight="1">
      <c r="A28" s="69">
        <f>SUM(A27:B27)</f>
        <v>0.25486111111111126</v>
      </c>
      <c r="B28" s="17">
        <v>3.125E-2</v>
      </c>
      <c r="C28" s="70" t="s">
        <v>66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1:51" ht="30" customHeight="1">
      <c r="A29" s="13">
        <f>SUM(A28:B28)</f>
        <v>0.28611111111111126</v>
      </c>
      <c r="B29" s="14">
        <v>4.1666666666666666E-3</v>
      </c>
      <c r="C29" s="52">
        <v>23</v>
      </c>
      <c r="D29" s="50" t="s">
        <v>15</v>
      </c>
      <c r="E29" s="6">
        <v>20.411999999999999</v>
      </c>
      <c r="F29" s="53" t="s">
        <v>53</v>
      </c>
      <c r="G29" s="54"/>
      <c r="H29" s="5" t="s">
        <v>1</v>
      </c>
      <c r="I29" s="55"/>
      <c r="J29" s="5" t="s">
        <v>4</v>
      </c>
      <c r="K29" s="54"/>
      <c r="L29" s="53" t="s">
        <v>53</v>
      </c>
      <c r="M29" s="8">
        <v>21.4</v>
      </c>
      <c r="N29" s="12" t="s">
        <v>28</v>
      </c>
      <c r="O29" s="12">
        <v>1</v>
      </c>
      <c r="P29" s="12"/>
      <c r="R29" s="12" t="s">
        <v>29</v>
      </c>
      <c r="S29" s="11">
        <v>1</v>
      </c>
    </row>
    <row r="30" spans="1:51" ht="30" customHeight="1">
      <c r="A30" s="13">
        <f t="shared" ref="A30:A40" si="2">SUM(A29:B29)</f>
        <v>0.29027777777777791</v>
      </c>
      <c r="B30" s="14">
        <v>4.1666666666666666E-3</v>
      </c>
      <c r="C30" s="52">
        <v>24</v>
      </c>
      <c r="D30" s="50" t="s">
        <v>16</v>
      </c>
      <c r="E30" s="8">
        <v>22.55</v>
      </c>
      <c r="F30" s="53">
        <v>21.55</v>
      </c>
      <c r="G30" s="54"/>
      <c r="H30" s="5" t="s">
        <v>6</v>
      </c>
      <c r="I30" s="55"/>
      <c r="J30" s="59" t="s">
        <v>8</v>
      </c>
      <c r="K30" s="90"/>
      <c r="L30" s="53">
        <v>21.5</v>
      </c>
      <c r="M30" s="53">
        <v>24.213999999999999</v>
      </c>
      <c r="O30" s="80" t="s">
        <v>64</v>
      </c>
      <c r="S30" s="11"/>
      <c r="T30" s="83" t="s">
        <v>29</v>
      </c>
      <c r="U30" s="83">
        <v>1</v>
      </c>
      <c r="V30" s="83"/>
      <c r="W30" s="83"/>
      <c r="X30" s="83" t="s">
        <v>28</v>
      </c>
      <c r="Y30" s="83">
        <v>1</v>
      </c>
    </row>
    <row r="31" spans="1:51" ht="30" customHeight="1">
      <c r="A31" s="13">
        <f t="shared" si="2"/>
        <v>0.29444444444444456</v>
      </c>
      <c r="B31" s="14">
        <v>4.1666666666666666E-3</v>
      </c>
      <c r="C31" s="52">
        <v>25</v>
      </c>
      <c r="D31" s="50" t="s">
        <v>13</v>
      </c>
      <c r="E31" s="8">
        <v>18.100000000000001</v>
      </c>
      <c r="F31" s="53">
        <v>19</v>
      </c>
      <c r="G31" s="53">
        <v>0</v>
      </c>
      <c r="H31" s="5" t="s">
        <v>9</v>
      </c>
      <c r="I31" s="55"/>
      <c r="J31" s="5" t="s">
        <v>10</v>
      </c>
      <c r="K31" s="8">
        <f>SUM(M31-E31)</f>
        <v>1.8999999999999986</v>
      </c>
      <c r="L31" s="53">
        <v>19</v>
      </c>
      <c r="M31" s="8">
        <v>20</v>
      </c>
      <c r="O31" s="82"/>
      <c r="S31" s="11"/>
      <c r="AB31" s="50" t="s">
        <v>29</v>
      </c>
      <c r="AC31" s="50">
        <v>1</v>
      </c>
      <c r="AD31" s="47" t="s">
        <v>28</v>
      </c>
      <c r="AE31" s="49">
        <v>1</v>
      </c>
      <c r="AK31" s="15">
        <v>22</v>
      </c>
      <c r="AN31" s="55"/>
      <c r="AO31" s="55"/>
    </row>
    <row r="32" spans="1:51" ht="30" customHeight="1">
      <c r="A32" s="13">
        <f t="shared" si="2"/>
        <v>0.29861111111111122</v>
      </c>
      <c r="B32" s="14">
        <v>4.1666666666666666E-3</v>
      </c>
      <c r="C32" s="52">
        <v>26</v>
      </c>
      <c r="D32" s="50" t="s">
        <v>16</v>
      </c>
      <c r="E32" s="8">
        <v>23</v>
      </c>
      <c r="F32" s="53">
        <v>22</v>
      </c>
      <c r="G32" s="54"/>
      <c r="H32" s="5" t="s">
        <v>7</v>
      </c>
      <c r="I32" s="55"/>
      <c r="J32" s="5" t="s">
        <v>5</v>
      </c>
      <c r="K32" s="19"/>
      <c r="L32" s="8">
        <v>21.5</v>
      </c>
      <c r="M32" s="8">
        <v>22.5</v>
      </c>
      <c r="O32" s="82"/>
      <c r="S32" s="11"/>
      <c r="V32" s="81" t="s">
        <v>29</v>
      </c>
      <c r="W32" s="81">
        <v>1</v>
      </c>
      <c r="X32" s="81"/>
      <c r="Y32" s="81"/>
      <c r="Z32" s="81" t="s">
        <v>28</v>
      </c>
      <c r="AA32" s="81">
        <v>1</v>
      </c>
      <c r="AO32" s="55"/>
    </row>
    <row r="33" spans="1:45" ht="30" customHeight="1">
      <c r="A33" s="13">
        <f t="shared" si="2"/>
        <v>0.30277777777777787</v>
      </c>
      <c r="B33" s="14">
        <v>6.2499999999999995E-3</v>
      </c>
      <c r="C33" s="52">
        <v>27</v>
      </c>
      <c r="D33" s="50" t="s">
        <v>14</v>
      </c>
      <c r="E33" s="8">
        <v>24</v>
      </c>
      <c r="F33" s="53">
        <v>23</v>
      </c>
      <c r="G33" s="53">
        <f>SUM(E33-M33)</f>
        <v>4.3000000000000007</v>
      </c>
      <c r="H33" s="5" t="s">
        <v>11</v>
      </c>
      <c r="I33" s="55"/>
      <c r="J33" s="5" t="s">
        <v>12</v>
      </c>
      <c r="K33" s="8">
        <v>0</v>
      </c>
      <c r="L33" s="53">
        <v>23</v>
      </c>
      <c r="M33" s="8">
        <v>19.7</v>
      </c>
      <c r="O33" s="84"/>
      <c r="S33" s="11"/>
      <c r="AF33" s="47" t="s">
        <v>29</v>
      </c>
      <c r="AG33" s="51">
        <v>1</v>
      </c>
      <c r="AH33" s="47" t="s">
        <v>28</v>
      </c>
      <c r="AI33" s="48">
        <v>1</v>
      </c>
      <c r="AN33" s="5"/>
      <c r="AO33" s="55"/>
    </row>
    <row r="34" spans="1:45" ht="30" customHeight="1">
      <c r="A34" s="13">
        <f t="shared" si="2"/>
        <v>0.30902777777777785</v>
      </c>
      <c r="B34" s="14">
        <v>4.1666666666666666E-3</v>
      </c>
      <c r="C34" s="52">
        <v>28</v>
      </c>
      <c r="D34" s="50" t="s">
        <v>15</v>
      </c>
      <c r="E34" s="50">
        <v>20.411999999999999</v>
      </c>
      <c r="F34" s="53" t="s">
        <v>53</v>
      </c>
      <c r="G34" s="54"/>
      <c r="H34" s="5" t="s">
        <v>1</v>
      </c>
      <c r="J34" s="5" t="s">
        <v>2</v>
      </c>
      <c r="K34" s="54"/>
      <c r="L34" s="91" t="s">
        <v>53</v>
      </c>
      <c r="M34" s="92">
        <v>20.5</v>
      </c>
      <c r="N34" s="47" t="s">
        <v>28</v>
      </c>
      <c r="O34" s="48">
        <v>1</v>
      </c>
      <c r="Q34" s="49">
        <v>1</v>
      </c>
      <c r="S34" s="11"/>
    </row>
    <row r="35" spans="1:45" ht="41" customHeight="1">
      <c r="A35" s="16">
        <f t="shared" si="2"/>
        <v>0.3131944444444445</v>
      </c>
      <c r="B35" s="17">
        <v>1.0416666666666666E-2</v>
      </c>
      <c r="C35" s="70" t="s">
        <v>41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N35" s="5"/>
    </row>
    <row r="36" spans="1:45" ht="30" customHeight="1">
      <c r="A36" s="13">
        <f t="shared" si="2"/>
        <v>0.32361111111111118</v>
      </c>
      <c r="B36" s="14">
        <v>4.1666666666666666E-3</v>
      </c>
      <c r="C36" s="52">
        <v>29</v>
      </c>
      <c r="D36" s="50" t="s">
        <v>16</v>
      </c>
      <c r="E36" s="53">
        <v>24.213999999999999</v>
      </c>
      <c r="F36" s="53">
        <v>21.5</v>
      </c>
      <c r="G36" s="54"/>
      <c r="H36" s="59" t="s">
        <v>8</v>
      </c>
      <c r="I36" s="55"/>
      <c r="J36" s="5" t="s">
        <v>7</v>
      </c>
      <c r="K36" s="54"/>
      <c r="L36" s="8">
        <v>22</v>
      </c>
      <c r="M36" s="8">
        <v>23</v>
      </c>
      <c r="O36" s="73" t="s">
        <v>65</v>
      </c>
      <c r="S36" s="11"/>
      <c r="T36" s="74" t="s">
        <v>28</v>
      </c>
      <c r="U36" s="74">
        <v>1</v>
      </c>
      <c r="V36" s="74"/>
      <c r="W36" s="74"/>
      <c r="X36" s="74"/>
      <c r="Y36" s="74"/>
      <c r="Z36" s="74" t="s">
        <v>29</v>
      </c>
      <c r="AA36" s="74">
        <v>1</v>
      </c>
      <c r="AN36" s="15" t="s">
        <v>61</v>
      </c>
    </row>
    <row r="37" spans="1:45" ht="30" customHeight="1">
      <c r="A37" s="13">
        <f t="shared" si="2"/>
        <v>0.32777777777777783</v>
      </c>
      <c r="B37" s="14">
        <v>4.1666666666666666E-3</v>
      </c>
      <c r="C37" s="52">
        <v>30</v>
      </c>
      <c r="D37" s="50" t="s">
        <v>16</v>
      </c>
      <c r="E37" s="8">
        <v>22.55</v>
      </c>
      <c r="F37" s="53">
        <v>21.55</v>
      </c>
      <c r="G37" s="54"/>
      <c r="H37" s="5" t="s">
        <v>6</v>
      </c>
      <c r="I37" s="55"/>
      <c r="J37" s="5" t="s">
        <v>5</v>
      </c>
      <c r="K37" s="19"/>
      <c r="L37" s="8">
        <v>21.5</v>
      </c>
      <c r="M37" s="8">
        <v>22.5</v>
      </c>
      <c r="O37" s="75"/>
      <c r="S37" s="11"/>
      <c r="V37" s="76" t="s">
        <v>29</v>
      </c>
      <c r="W37" s="76">
        <v>1</v>
      </c>
      <c r="X37" s="76" t="s">
        <v>28</v>
      </c>
      <c r="Y37" s="76">
        <v>1</v>
      </c>
    </row>
    <row r="38" spans="1:45" ht="30" customHeight="1">
      <c r="A38" s="13">
        <f t="shared" si="2"/>
        <v>0.33194444444444449</v>
      </c>
      <c r="B38" s="14">
        <v>4.1666666666666666E-3</v>
      </c>
      <c r="C38" s="52">
        <v>31</v>
      </c>
      <c r="D38" s="50" t="s">
        <v>13</v>
      </c>
      <c r="E38" s="8">
        <v>20</v>
      </c>
      <c r="F38" s="53">
        <v>19</v>
      </c>
      <c r="G38" s="53">
        <f>SUM(E38-M38)</f>
        <v>1.8999999999999986</v>
      </c>
      <c r="H38" s="5" t="s">
        <v>10</v>
      </c>
      <c r="I38" s="55"/>
      <c r="J38" s="5" t="s">
        <v>9</v>
      </c>
      <c r="K38" s="8">
        <v>0</v>
      </c>
      <c r="L38" s="53">
        <v>19</v>
      </c>
      <c r="M38" s="8">
        <v>18.100000000000001</v>
      </c>
      <c r="O38" s="75"/>
      <c r="S38" s="11"/>
      <c r="AB38" s="50" t="s">
        <v>28</v>
      </c>
      <c r="AC38" s="50">
        <v>1</v>
      </c>
      <c r="AD38" s="47" t="s">
        <v>29</v>
      </c>
      <c r="AE38" s="49">
        <v>1</v>
      </c>
    </row>
    <row r="39" spans="1:45" ht="30" customHeight="1">
      <c r="A39" s="13">
        <f t="shared" si="2"/>
        <v>0.33611111111111114</v>
      </c>
      <c r="B39" s="14">
        <v>4.1666666666666666E-3</v>
      </c>
      <c r="C39" s="52">
        <v>32</v>
      </c>
      <c r="D39" s="50" t="s">
        <v>14</v>
      </c>
      <c r="E39" s="8">
        <v>19.7</v>
      </c>
      <c r="F39" s="53">
        <v>23</v>
      </c>
      <c r="G39" s="53">
        <v>0</v>
      </c>
      <c r="H39" s="5" t="s">
        <v>12</v>
      </c>
      <c r="I39" s="55"/>
      <c r="J39" s="5" t="s">
        <v>11</v>
      </c>
      <c r="K39" s="8">
        <f>SUM(M39-E39)</f>
        <v>4.3000000000000007</v>
      </c>
      <c r="L39" s="53">
        <v>23</v>
      </c>
      <c r="M39" s="8">
        <v>24</v>
      </c>
      <c r="O39" s="75"/>
      <c r="S39" s="11"/>
      <c r="AF39" s="47" t="s">
        <v>28</v>
      </c>
      <c r="AG39" s="51">
        <v>1</v>
      </c>
      <c r="AH39" s="47" t="s">
        <v>29</v>
      </c>
      <c r="AI39" s="48">
        <v>1</v>
      </c>
    </row>
    <row r="40" spans="1:45" ht="30" customHeight="1">
      <c r="A40" s="13">
        <f t="shared" si="2"/>
        <v>0.34027777777777779</v>
      </c>
      <c r="B40" s="14">
        <v>4.1666666666666666E-3</v>
      </c>
      <c r="C40" s="52">
        <v>33</v>
      </c>
      <c r="D40" s="50" t="s">
        <v>15</v>
      </c>
      <c r="E40" s="8">
        <v>21.4</v>
      </c>
      <c r="F40" s="53" t="s">
        <v>53</v>
      </c>
      <c r="G40" s="54"/>
      <c r="H40" s="5" t="s">
        <v>4</v>
      </c>
      <c r="I40" s="55"/>
      <c r="J40" s="5" t="s">
        <v>2</v>
      </c>
      <c r="K40" s="54"/>
      <c r="L40" s="53" t="s">
        <v>53</v>
      </c>
      <c r="M40" s="8">
        <v>20.5</v>
      </c>
      <c r="O40" s="77"/>
      <c r="P40" s="79" t="s">
        <v>29</v>
      </c>
      <c r="Q40" s="79">
        <v>1</v>
      </c>
      <c r="R40" s="79" t="s">
        <v>28</v>
      </c>
      <c r="S40" s="11">
        <v>1</v>
      </c>
      <c r="AS40" s="15"/>
    </row>
    <row r="41" spans="1:45" s="96" customFormat="1" ht="30" customHeight="1">
      <c r="A41" s="95" t="s">
        <v>68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S41" s="97"/>
    </row>
    <row r="42" spans="1:45" s="96" customFormat="1" ht="30" customHeight="1">
      <c r="A42" s="98" t="s">
        <v>71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S42" s="97"/>
    </row>
    <row r="43" spans="1:45" s="96" customFormat="1" ht="30" customHeight="1">
      <c r="A43" s="95" t="s">
        <v>69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S43" s="97"/>
    </row>
    <row r="44" spans="1:45" s="96" customFormat="1" ht="30" customHeight="1">
      <c r="A44" s="98" t="s">
        <v>70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S44" s="97"/>
    </row>
    <row r="45" spans="1:45" s="96" customFormat="1" ht="30" customHeight="1">
      <c r="A45" s="95" t="s">
        <v>46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S45" s="97"/>
    </row>
    <row r="46" spans="1:45" s="96" customFormat="1" ht="30" customHeight="1">
      <c r="C46" s="99"/>
      <c r="D46" s="66"/>
      <c r="E46" s="66"/>
      <c r="F46" s="100"/>
      <c r="G46" s="100"/>
      <c r="K46" s="100"/>
      <c r="L46" s="100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</row>
    <row r="47" spans="1:45" s="96" customFormat="1" ht="30" customHeight="1">
      <c r="C47" s="99"/>
      <c r="D47" s="66"/>
      <c r="E47" s="66"/>
      <c r="F47" s="100"/>
      <c r="G47" s="100"/>
      <c r="K47" s="100"/>
      <c r="L47" s="100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</row>
    <row r="48" spans="1:45" s="96" customFormat="1" ht="30" customHeight="1">
      <c r="C48" s="99"/>
      <c r="D48" s="66"/>
      <c r="E48" s="66"/>
      <c r="F48" s="100"/>
      <c r="G48" s="100"/>
      <c r="K48" s="100"/>
      <c r="L48" s="100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</row>
    <row r="49" spans="3:35" s="96" customFormat="1" ht="30" customHeight="1">
      <c r="C49" s="99"/>
      <c r="D49" s="66"/>
      <c r="E49" s="66"/>
      <c r="F49" s="100"/>
      <c r="G49" s="100"/>
      <c r="K49" s="100"/>
      <c r="L49" s="100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</row>
    <row r="50" spans="3:35" s="96" customFormat="1" ht="30" customHeight="1">
      <c r="C50" s="99"/>
      <c r="D50" s="66"/>
      <c r="E50" s="66"/>
      <c r="F50" s="100"/>
      <c r="G50" s="100"/>
      <c r="K50" s="100"/>
      <c r="L50" s="100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</row>
    <row r="51" spans="3:35" s="96" customFormat="1" ht="30" customHeight="1">
      <c r="C51" s="99"/>
      <c r="D51" s="66"/>
      <c r="E51" s="66"/>
      <c r="F51" s="100"/>
      <c r="G51" s="100"/>
      <c r="K51" s="100"/>
      <c r="L51" s="100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</row>
    <row r="52" spans="3:35" s="96" customFormat="1" ht="30" customHeight="1">
      <c r="C52" s="99"/>
      <c r="D52" s="66"/>
      <c r="E52" s="66"/>
      <c r="F52" s="100"/>
      <c r="G52" s="100"/>
      <c r="K52" s="100"/>
      <c r="L52" s="100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</row>
    <row r="53" spans="3:35" s="96" customFormat="1" ht="30" customHeight="1">
      <c r="C53" s="99"/>
      <c r="D53" s="66"/>
      <c r="E53" s="66"/>
      <c r="F53" s="100"/>
      <c r="G53" s="100"/>
      <c r="K53" s="100"/>
      <c r="L53" s="100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</row>
    <row r="54" spans="3:35" s="96" customFormat="1" ht="30" customHeight="1">
      <c r="C54" s="99"/>
      <c r="D54" s="66"/>
      <c r="E54" s="66"/>
      <c r="F54" s="100"/>
      <c r="G54" s="100"/>
      <c r="K54" s="100"/>
      <c r="L54" s="100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</row>
    <row r="55" spans="3:35" s="96" customFormat="1" ht="30" customHeight="1">
      <c r="C55" s="99"/>
      <c r="D55" s="66"/>
      <c r="E55" s="66"/>
      <c r="F55" s="100"/>
      <c r="G55" s="100"/>
      <c r="K55" s="100"/>
      <c r="L55" s="100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</row>
    <row r="56" spans="3:35" s="96" customFormat="1" ht="30" customHeight="1">
      <c r="C56" s="99"/>
      <c r="D56" s="66"/>
      <c r="E56" s="66"/>
      <c r="F56" s="100"/>
      <c r="G56" s="100"/>
      <c r="K56" s="100"/>
      <c r="L56" s="100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</row>
    <row r="57" spans="3:35" s="96" customFormat="1" ht="30" customHeight="1">
      <c r="C57" s="99"/>
      <c r="D57" s="66"/>
      <c r="E57" s="66"/>
      <c r="F57" s="100"/>
      <c r="G57" s="100"/>
      <c r="K57" s="100"/>
      <c r="L57" s="100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</row>
    <row r="58" spans="3:35" s="96" customFormat="1" ht="30" customHeight="1">
      <c r="C58" s="99"/>
      <c r="D58" s="66"/>
      <c r="E58" s="66"/>
      <c r="F58" s="100"/>
      <c r="G58" s="100"/>
      <c r="K58" s="100"/>
      <c r="L58" s="100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</row>
    <row r="59" spans="3:35" s="96" customFormat="1" ht="30" customHeight="1">
      <c r="C59" s="99"/>
      <c r="D59" s="66"/>
      <c r="E59" s="66"/>
      <c r="F59" s="100"/>
      <c r="G59" s="100"/>
      <c r="K59" s="100"/>
      <c r="L59" s="100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</row>
    <row r="60" spans="3:35" s="96" customFormat="1" ht="30" customHeight="1">
      <c r="C60" s="99"/>
      <c r="D60" s="66"/>
      <c r="E60" s="66"/>
      <c r="F60" s="100"/>
      <c r="G60" s="100"/>
      <c r="K60" s="100"/>
      <c r="L60" s="100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</row>
    <row r="61" spans="3:35" s="96" customFormat="1" ht="30" customHeight="1">
      <c r="C61" s="99"/>
      <c r="D61" s="66"/>
      <c r="E61" s="66"/>
      <c r="F61" s="100"/>
      <c r="G61" s="100"/>
      <c r="K61" s="100"/>
      <c r="L61" s="100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</row>
    <row r="62" spans="3:35" s="96" customFormat="1" ht="30" customHeight="1">
      <c r="C62" s="99"/>
      <c r="D62" s="66"/>
      <c r="E62" s="66"/>
      <c r="F62" s="100"/>
      <c r="G62" s="100"/>
      <c r="K62" s="100"/>
      <c r="L62" s="100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</row>
    <row r="63" spans="3:35" s="96" customFormat="1" ht="30" customHeight="1">
      <c r="C63" s="99"/>
      <c r="D63" s="66"/>
      <c r="E63" s="66"/>
      <c r="F63" s="100"/>
      <c r="G63" s="100"/>
      <c r="K63" s="100"/>
      <c r="L63" s="100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</row>
    <row r="64" spans="3:35" s="96" customFormat="1" ht="30" customHeight="1">
      <c r="C64" s="99"/>
      <c r="D64" s="66"/>
      <c r="E64" s="66"/>
      <c r="F64" s="100"/>
      <c r="G64" s="100"/>
      <c r="K64" s="100"/>
      <c r="L64" s="100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</row>
    <row r="65" spans="3:35" s="96" customFormat="1" ht="30" customHeight="1">
      <c r="C65" s="99"/>
      <c r="D65" s="66"/>
      <c r="E65" s="66"/>
      <c r="F65" s="100"/>
      <c r="G65" s="100"/>
      <c r="K65" s="100"/>
      <c r="L65" s="100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</row>
    <row r="66" spans="3:35" s="96" customFormat="1" ht="30" customHeight="1">
      <c r="C66" s="99"/>
      <c r="D66" s="66"/>
      <c r="E66" s="66"/>
      <c r="F66" s="100"/>
      <c r="G66" s="100"/>
      <c r="K66" s="100"/>
      <c r="L66" s="100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</row>
    <row r="67" spans="3:35" s="96" customFormat="1" ht="30" customHeight="1">
      <c r="C67" s="99"/>
      <c r="D67" s="66"/>
      <c r="E67" s="66"/>
      <c r="F67" s="100"/>
      <c r="G67" s="100"/>
      <c r="K67" s="100"/>
      <c r="L67" s="100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</row>
    <row r="68" spans="3:35" s="96" customFormat="1" ht="30" customHeight="1">
      <c r="C68" s="99"/>
      <c r="D68" s="66"/>
      <c r="E68" s="66"/>
      <c r="F68" s="100"/>
      <c r="G68" s="100"/>
      <c r="K68" s="100"/>
      <c r="L68" s="100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</row>
    <row r="69" spans="3:35" s="96" customFormat="1" ht="30" customHeight="1">
      <c r="C69" s="99"/>
      <c r="D69" s="66"/>
      <c r="E69" s="66"/>
      <c r="F69" s="100"/>
      <c r="G69" s="100"/>
      <c r="K69" s="100"/>
      <c r="L69" s="100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</row>
    <row r="70" spans="3:35" s="96" customFormat="1" ht="30" customHeight="1">
      <c r="C70" s="99"/>
      <c r="D70" s="66"/>
      <c r="E70" s="66"/>
      <c r="F70" s="100"/>
      <c r="G70" s="100"/>
      <c r="K70" s="100"/>
      <c r="L70" s="100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</row>
    <row r="71" spans="3:35" s="96" customFormat="1" ht="30" customHeight="1">
      <c r="C71" s="99"/>
      <c r="D71" s="66"/>
      <c r="E71" s="66"/>
      <c r="F71" s="100"/>
      <c r="G71" s="100"/>
      <c r="K71" s="100"/>
      <c r="L71" s="100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</row>
    <row r="72" spans="3:35" s="96" customFormat="1" ht="30" customHeight="1">
      <c r="C72" s="99"/>
      <c r="D72" s="66"/>
      <c r="E72" s="66"/>
      <c r="F72" s="100"/>
      <c r="G72" s="100"/>
      <c r="K72" s="100"/>
      <c r="L72" s="100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</row>
    <row r="73" spans="3:35" s="96" customFormat="1" ht="30" customHeight="1">
      <c r="C73" s="99"/>
      <c r="D73" s="66"/>
      <c r="E73" s="66"/>
      <c r="F73" s="100"/>
      <c r="G73" s="100"/>
      <c r="K73" s="100"/>
      <c r="L73" s="100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</row>
    <row r="74" spans="3:35" s="96" customFormat="1" ht="30" customHeight="1">
      <c r="C74" s="99"/>
      <c r="D74" s="66"/>
      <c r="E74" s="66"/>
      <c r="F74" s="100"/>
      <c r="G74" s="100"/>
      <c r="K74" s="100"/>
      <c r="L74" s="100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</row>
    <row r="75" spans="3:35" s="96" customFormat="1" ht="30" customHeight="1">
      <c r="C75" s="99"/>
      <c r="D75" s="66"/>
      <c r="E75" s="66"/>
      <c r="F75" s="100"/>
      <c r="G75" s="100"/>
      <c r="K75" s="100"/>
      <c r="L75" s="100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</row>
    <row r="76" spans="3:35" s="96" customFormat="1" ht="30" customHeight="1">
      <c r="C76" s="99"/>
      <c r="D76" s="66"/>
      <c r="E76" s="66"/>
      <c r="F76" s="100"/>
      <c r="G76" s="100"/>
      <c r="K76" s="100"/>
      <c r="L76" s="100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</row>
    <row r="77" spans="3:35" s="96" customFormat="1" ht="30" customHeight="1">
      <c r="C77" s="99"/>
      <c r="D77" s="66"/>
      <c r="E77" s="66"/>
      <c r="F77" s="100"/>
      <c r="G77" s="100"/>
      <c r="K77" s="100"/>
      <c r="L77" s="100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</row>
    <row r="78" spans="3:35" s="96" customFormat="1" ht="30" customHeight="1">
      <c r="C78" s="99"/>
      <c r="D78" s="66"/>
      <c r="E78" s="66"/>
      <c r="F78" s="100"/>
      <c r="G78" s="100"/>
      <c r="K78" s="100"/>
      <c r="L78" s="100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</row>
    <row r="79" spans="3:35" s="96" customFormat="1" ht="30" customHeight="1">
      <c r="C79" s="99"/>
      <c r="D79" s="66"/>
      <c r="E79" s="66"/>
      <c r="F79" s="100"/>
      <c r="G79" s="100"/>
      <c r="K79" s="100"/>
      <c r="L79" s="100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</row>
    <row r="80" spans="3:35" s="96" customFormat="1" ht="30" customHeight="1">
      <c r="C80" s="99"/>
      <c r="D80" s="66"/>
      <c r="E80" s="66"/>
      <c r="F80" s="100"/>
      <c r="G80" s="100"/>
      <c r="K80" s="100"/>
      <c r="L80" s="100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</row>
    <row r="81" spans="3:35" s="96" customFormat="1" ht="30" customHeight="1">
      <c r="C81" s="99"/>
      <c r="D81" s="66"/>
      <c r="E81" s="66"/>
      <c r="F81" s="100"/>
      <c r="G81" s="100"/>
      <c r="K81" s="100"/>
      <c r="L81" s="100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</row>
    <row r="82" spans="3:35" s="96" customFormat="1" ht="30" customHeight="1">
      <c r="C82" s="99"/>
      <c r="D82" s="66"/>
      <c r="E82" s="66"/>
      <c r="F82" s="100"/>
      <c r="G82" s="100"/>
      <c r="K82" s="100"/>
      <c r="L82" s="100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</row>
    <row r="83" spans="3:35" s="96" customFormat="1" ht="30" customHeight="1">
      <c r="C83" s="99"/>
      <c r="D83" s="66"/>
      <c r="E83" s="66"/>
      <c r="F83" s="100"/>
      <c r="G83" s="100"/>
      <c r="K83" s="100"/>
      <c r="L83" s="100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</row>
    <row r="84" spans="3:35" s="96" customFormat="1" ht="30" customHeight="1">
      <c r="C84" s="99"/>
      <c r="D84" s="66"/>
      <c r="E84" s="66"/>
      <c r="F84" s="100"/>
      <c r="G84" s="100"/>
      <c r="K84" s="100"/>
      <c r="L84" s="100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</row>
    <row r="85" spans="3:35" s="96" customFormat="1" ht="30" customHeight="1">
      <c r="C85" s="99"/>
      <c r="D85" s="66"/>
      <c r="E85" s="66"/>
      <c r="F85" s="100"/>
      <c r="G85" s="100"/>
      <c r="K85" s="100"/>
      <c r="L85" s="100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</row>
    <row r="86" spans="3:35" s="96" customFormat="1" ht="30" customHeight="1">
      <c r="C86" s="99"/>
      <c r="D86" s="66"/>
      <c r="E86" s="66"/>
      <c r="F86" s="100"/>
      <c r="G86" s="100"/>
      <c r="K86" s="100"/>
      <c r="L86" s="100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</row>
    <row r="87" spans="3:35" s="96" customFormat="1" ht="30" customHeight="1">
      <c r="C87" s="99"/>
      <c r="D87" s="66"/>
      <c r="E87" s="66"/>
      <c r="F87" s="100"/>
      <c r="G87" s="100"/>
      <c r="K87" s="100"/>
      <c r="L87" s="100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</row>
    <row r="88" spans="3:35" s="96" customFormat="1" ht="30" customHeight="1">
      <c r="C88" s="99"/>
      <c r="D88" s="66"/>
      <c r="E88" s="66"/>
      <c r="F88" s="100"/>
      <c r="G88" s="100"/>
      <c r="K88" s="100"/>
      <c r="L88" s="100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</row>
    <row r="89" spans="3:35" s="96" customFormat="1" ht="30" customHeight="1">
      <c r="C89" s="99"/>
      <c r="D89" s="66"/>
      <c r="E89" s="66"/>
      <c r="F89" s="100"/>
      <c r="G89" s="100"/>
      <c r="K89" s="100"/>
      <c r="L89" s="100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</row>
    <row r="90" spans="3:35" s="96" customFormat="1" ht="30" customHeight="1">
      <c r="C90" s="99"/>
      <c r="D90" s="66"/>
      <c r="E90" s="66"/>
      <c r="F90" s="100"/>
      <c r="G90" s="100"/>
      <c r="K90" s="100"/>
      <c r="L90" s="100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</row>
    <row r="91" spans="3:35" s="96" customFormat="1" ht="30" customHeight="1">
      <c r="C91" s="99"/>
      <c r="D91" s="66"/>
      <c r="E91" s="66"/>
      <c r="F91" s="100"/>
      <c r="G91" s="100"/>
      <c r="K91" s="100"/>
      <c r="L91" s="100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</row>
    <row r="92" spans="3:35" s="96" customFormat="1" ht="30" customHeight="1">
      <c r="C92" s="99"/>
      <c r="D92" s="66"/>
      <c r="E92" s="66"/>
      <c r="F92" s="100"/>
      <c r="G92" s="100"/>
      <c r="K92" s="100"/>
      <c r="L92" s="100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</row>
    <row r="93" spans="3:35" s="96" customFormat="1" ht="30" customHeight="1">
      <c r="C93" s="99"/>
      <c r="D93" s="66"/>
      <c r="E93" s="66"/>
      <c r="F93" s="100"/>
      <c r="G93" s="100"/>
      <c r="K93" s="100"/>
      <c r="L93" s="100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</row>
    <row r="94" spans="3:35" s="96" customFormat="1" ht="30" customHeight="1">
      <c r="C94" s="99"/>
      <c r="D94" s="66"/>
      <c r="E94" s="66"/>
      <c r="F94" s="100"/>
      <c r="G94" s="100"/>
      <c r="K94" s="100"/>
      <c r="L94" s="100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</row>
    <row r="95" spans="3:35" s="96" customFormat="1" ht="30" customHeight="1">
      <c r="C95" s="99"/>
      <c r="D95" s="66"/>
      <c r="E95" s="66"/>
      <c r="F95" s="100"/>
      <c r="G95" s="100"/>
      <c r="K95" s="100"/>
      <c r="L95" s="100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</row>
    <row r="96" spans="3:35" s="96" customFormat="1" ht="30" customHeight="1">
      <c r="C96" s="99"/>
      <c r="D96" s="66"/>
      <c r="E96" s="66"/>
      <c r="F96" s="100"/>
      <c r="G96" s="100"/>
      <c r="K96" s="100"/>
      <c r="L96" s="100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</row>
    <row r="97" spans="3:35" s="96" customFormat="1" ht="30" customHeight="1">
      <c r="C97" s="99"/>
      <c r="D97" s="66"/>
      <c r="E97" s="66"/>
      <c r="F97" s="100"/>
      <c r="G97" s="100"/>
      <c r="K97" s="100"/>
      <c r="L97" s="100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</row>
    <row r="98" spans="3:35" s="96" customFormat="1" ht="30" customHeight="1">
      <c r="C98" s="99"/>
      <c r="D98" s="66"/>
      <c r="E98" s="66"/>
      <c r="F98" s="100"/>
      <c r="G98" s="100"/>
      <c r="K98" s="100"/>
      <c r="L98" s="100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</row>
    <row r="99" spans="3:35" s="96" customFormat="1" ht="30" customHeight="1">
      <c r="C99" s="99"/>
      <c r="D99" s="66"/>
      <c r="E99" s="66"/>
      <c r="F99" s="100"/>
      <c r="G99" s="100"/>
      <c r="K99" s="100"/>
      <c r="L99" s="100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</row>
    <row r="100" spans="3:35" s="96" customFormat="1" ht="30" customHeight="1">
      <c r="C100" s="99"/>
      <c r="D100" s="66"/>
      <c r="E100" s="66"/>
      <c r="F100" s="100"/>
      <c r="G100" s="100"/>
      <c r="K100" s="100"/>
      <c r="L100" s="100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</row>
    <row r="101" spans="3:35" s="96" customFormat="1" ht="30" customHeight="1">
      <c r="C101" s="99"/>
      <c r="D101" s="66"/>
      <c r="E101" s="66"/>
      <c r="F101" s="100"/>
      <c r="G101" s="100"/>
      <c r="K101" s="100"/>
      <c r="L101" s="100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</row>
    <row r="102" spans="3:35" s="96" customFormat="1" ht="30" customHeight="1">
      <c r="C102" s="99"/>
      <c r="D102" s="66"/>
      <c r="E102" s="66"/>
      <c r="F102" s="100"/>
      <c r="G102" s="100"/>
      <c r="K102" s="100"/>
      <c r="L102" s="100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</row>
    <row r="103" spans="3:35" s="96" customFormat="1" ht="30" customHeight="1">
      <c r="C103" s="99"/>
      <c r="D103" s="66"/>
      <c r="E103" s="66"/>
      <c r="F103" s="100"/>
      <c r="G103" s="100"/>
      <c r="K103" s="100"/>
      <c r="L103" s="100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</row>
    <row r="104" spans="3:35" s="96" customFormat="1" ht="30" customHeight="1">
      <c r="C104" s="99"/>
      <c r="D104" s="66"/>
      <c r="E104" s="66"/>
      <c r="F104" s="100"/>
      <c r="G104" s="100"/>
      <c r="K104" s="100"/>
      <c r="L104" s="100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</row>
    <row r="105" spans="3:35" s="96" customFormat="1" ht="30" customHeight="1">
      <c r="C105" s="99"/>
      <c r="D105" s="66"/>
      <c r="E105" s="66"/>
      <c r="F105" s="100"/>
      <c r="G105" s="100"/>
      <c r="K105" s="100"/>
      <c r="L105" s="100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</row>
    <row r="106" spans="3:35" s="96" customFormat="1" ht="30" customHeight="1">
      <c r="C106" s="99"/>
      <c r="D106" s="66"/>
      <c r="E106" s="66"/>
      <c r="F106" s="100"/>
      <c r="G106" s="100"/>
      <c r="K106" s="100"/>
      <c r="L106" s="100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</row>
    <row r="107" spans="3:35" s="96" customFormat="1" ht="30" customHeight="1">
      <c r="C107" s="99"/>
      <c r="D107" s="66"/>
      <c r="E107" s="66"/>
      <c r="F107" s="100"/>
      <c r="G107" s="100"/>
      <c r="K107" s="100"/>
      <c r="L107" s="100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</row>
    <row r="108" spans="3:35" s="96" customFormat="1" ht="30" customHeight="1">
      <c r="C108" s="99"/>
      <c r="D108" s="66"/>
      <c r="E108" s="66"/>
      <c r="F108" s="100"/>
      <c r="G108" s="100"/>
      <c r="K108" s="100"/>
      <c r="L108" s="100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</row>
    <row r="109" spans="3:35" s="96" customFormat="1" ht="30" customHeight="1">
      <c r="C109" s="99"/>
      <c r="D109" s="66"/>
      <c r="E109" s="66"/>
      <c r="F109" s="100"/>
      <c r="G109" s="100"/>
      <c r="K109" s="100"/>
      <c r="L109" s="100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</row>
    <row r="110" spans="3:35" s="96" customFormat="1" ht="30" customHeight="1">
      <c r="C110" s="99"/>
      <c r="D110" s="66"/>
      <c r="E110" s="66"/>
      <c r="F110" s="100"/>
      <c r="G110" s="100"/>
      <c r="K110" s="100"/>
      <c r="L110" s="100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</row>
    <row r="111" spans="3:35" s="96" customFormat="1" ht="30" customHeight="1">
      <c r="C111" s="99"/>
      <c r="D111" s="66"/>
      <c r="E111" s="66"/>
      <c r="F111" s="100"/>
      <c r="G111" s="100"/>
      <c r="K111" s="100"/>
      <c r="L111" s="100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</row>
    <row r="112" spans="3:35" s="96" customFormat="1" ht="30" customHeight="1">
      <c r="C112" s="99"/>
      <c r="D112" s="66"/>
      <c r="E112" s="66"/>
      <c r="F112" s="100"/>
      <c r="G112" s="100"/>
      <c r="K112" s="100"/>
      <c r="L112" s="100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</row>
    <row r="113" spans="3:35" s="96" customFormat="1" ht="30" customHeight="1">
      <c r="C113" s="99"/>
      <c r="D113" s="66"/>
      <c r="E113" s="66"/>
      <c r="F113" s="100"/>
      <c r="G113" s="100"/>
      <c r="K113" s="100"/>
      <c r="L113" s="100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</row>
    <row r="114" spans="3:35" s="96" customFormat="1" ht="30" customHeight="1">
      <c r="C114" s="99"/>
      <c r="D114" s="66"/>
      <c r="E114" s="66"/>
      <c r="F114" s="100"/>
      <c r="G114" s="100"/>
      <c r="K114" s="100"/>
      <c r="L114" s="100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</row>
    <row r="115" spans="3:35" s="96" customFormat="1" ht="30" customHeight="1">
      <c r="C115" s="99"/>
      <c r="D115" s="66"/>
      <c r="E115" s="66"/>
      <c r="F115" s="100"/>
      <c r="G115" s="100"/>
      <c r="K115" s="100"/>
      <c r="L115" s="100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</row>
    <row r="116" spans="3:35" s="96" customFormat="1" ht="30" customHeight="1">
      <c r="C116" s="99"/>
      <c r="D116" s="66"/>
      <c r="E116" s="66"/>
      <c r="F116" s="100"/>
      <c r="G116" s="100"/>
      <c r="K116" s="100"/>
      <c r="L116" s="100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</row>
    <row r="117" spans="3:35" s="96" customFormat="1" ht="30" customHeight="1">
      <c r="C117" s="99"/>
      <c r="D117" s="66"/>
      <c r="E117" s="66"/>
      <c r="F117" s="100"/>
      <c r="G117" s="100"/>
      <c r="K117" s="100"/>
      <c r="L117" s="100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</row>
    <row r="118" spans="3:35" s="96" customFormat="1" ht="30" customHeight="1">
      <c r="C118" s="99"/>
      <c r="D118" s="66"/>
      <c r="E118" s="66"/>
      <c r="F118" s="100"/>
      <c r="G118" s="100"/>
      <c r="K118" s="100"/>
      <c r="L118" s="100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</row>
    <row r="119" spans="3:35" s="96" customFormat="1" ht="30" customHeight="1">
      <c r="C119" s="99"/>
      <c r="D119" s="66"/>
      <c r="E119" s="66"/>
      <c r="F119" s="100"/>
      <c r="G119" s="100"/>
      <c r="K119" s="100"/>
      <c r="L119" s="100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</row>
    <row r="120" spans="3:35" s="96" customFormat="1" ht="30" customHeight="1">
      <c r="C120" s="99"/>
      <c r="D120" s="66"/>
      <c r="E120" s="66"/>
      <c r="F120" s="100"/>
      <c r="G120" s="100"/>
      <c r="K120" s="100"/>
      <c r="L120" s="100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</row>
    <row r="121" spans="3:35" s="96" customFormat="1" ht="30" customHeight="1">
      <c r="C121" s="99"/>
      <c r="D121" s="66"/>
      <c r="E121" s="66"/>
      <c r="F121" s="100"/>
      <c r="G121" s="100"/>
      <c r="K121" s="100"/>
      <c r="L121" s="100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</row>
    <row r="122" spans="3:35" s="96" customFormat="1" ht="30" customHeight="1">
      <c r="C122" s="99"/>
      <c r="D122" s="66"/>
      <c r="E122" s="66"/>
      <c r="F122" s="100"/>
      <c r="G122" s="100"/>
      <c r="K122" s="100"/>
      <c r="L122" s="100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</row>
    <row r="123" spans="3:35" s="96" customFormat="1" ht="30" customHeight="1">
      <c r="C123" s="99"/>
      <c r="D123" s="66"/>
      <c r="E123" s="66"/>
      <c r="F123" s="100"/>
      <c r="G123" s="100"/>
      <c r="K123" s="100"/>
      <c r="L123" s="100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</row>
    <row r="124" spans="3:35" s="96" customFormat="1" ht="30" customHeight="1">
      <c r="C124" s="99"/>
      <c r="D124" s="66"/>
      <c r="E124" s="66"/>
      <c r="F124" s="100"/>
      <c r="G124" s="100"/>
      <c r="K124" s="100"/>
      <c r="L124" s="100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</row>
    <row r="125" spans="3:35" s="96" customFormat="1" ht="30" customHeight="1">
      <c r="C125" s="99"/>
      <c r="D125" s="66"/>
      <c r="E125" s="66"/>
      <c r="F125" s="100"/>
      <c r="G125" s="100"/>
      <c r="K125" s="100"/>
      <c r="L125" s="100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</row>
    <row r="126" spans="3:35" s="96" customFormat="1" ht="30" customHeight="1">
      <c r="C126" s="99"/>
      <c r="D126" s="66"/>
      <c r="E126" s="66"/>
      <c r="F126" s="100"/>
      <c r="G126" s="100"/>
      <c r="K126" s="100"/>
      <c r="L126" s="100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</row>
    <row r="127" spans="3:35" s="96" customFormat="1" ht="30" customHeight="1">
      <c r="C127" s="99"/>
      <c r="D127" s="66"/>
      <c r="E127" s="66"/>
      <c r="F127" s="100"/>
      <c r="G127" s="100"/>
      <c r="K127" s="100"/>
      <c r="L127" s="100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</row>
    <row r="128" spans="3:35" s="96" customFormat="1" ht="30" customHeight="1">
      <c r="C128" s="99"/>
      <c r="D128" s="66"/>
      <c r="E128" s="66"/>
      <c r="F128" s="100"/>
      <c r="G128" s="100"/>
      <c r="K128" s="100"/>
      <c r="L128" s="100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</row>
    <row r="129" spans="3:35" s="96" customFormat="1" ht="30" customHeight="1">
      <c r="C129" s="99"/>
      <c r="D129" s="66"/>
      <c r="E129" s="66"/>
      <c r="F129" s="100"/>
      <c r="G129" s="100"/>
      <c r="K129" s="100"/>
      <c r="L129" s="100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</row>
  </sheetData>
  <mergeCells count="25">
    <mergeCell ref="A41:M41"/>
    <mergeCell ref="A42:M42"/>
    <mergeCell ref="A43:M43"/>
    <mergeCell ref="A44:M44"/>
    <mergeCell ref="A45:M45"/>
    <mergeCell ref="Q4:Q7"/>
    <mergeCell ref="Q10:Q14"/>
    <mergeCell ref="AF1:AI1"/>
    <mergeCell ref="C28:M28"/>
    <mergeCell ref="C35:M35"/>
    <mergeCell ref="N1:S1"/>
    <mergeCell ref="T1:AA1"/>
    <mergeCell ref="AB1:AE1"/>
    <mergeCell ref="E1:H1"/>
    <mergeCell ref="J1:M1"/>
    <mergeCell ref="C9:M9"/>
    <mergeCell ref="C15:M15"/>
    <mergeCell ref="C22:M22"/>
    <mergeCell ref="S17:S20"/>
    <mergeCell ref="O30:O33"/>
    <mergeCell ref="S23:S27"/>
    <mergeCell ref="O36:O40"/>
    <mergeCell ref="AT15:AU15"/>
    <mergeCell ref="AV15:AW15"/>
    <mergeCell ref="AX15:AY15"/>
  </mergeCells>
  <phoneticPr fontId="5" type="noConversion"/>
  <pageMargins left="0.75" right="0.75" top="1" bottom="1" header="0.5" footer="0.5"/>
  <pageSetup paperSize="9" scale="47" orientation="portrait" horizontalDpi="4294967292" verticalDpi="4294967292"/>
  <colBreaks count="1" manualBreakCount="1">
    <brk id="38" max="1048575" man="1"/>
  </colBreaks>
  <extLst>
    <ext xmlns:mx="http://schemas.microsoft.com/office/mac/excel/2008/main" uri="{64002731-A6B0-56B0-2670-7721B7C09600}">
      <mx:PLV Mode="0" OnePage="0" WScale="5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I11" sqref="I11"/>
    </sheetView>
  </sheetViews>
  <sheetFormatPr baseColWidth="10" defaultRowHeight="20" x14ac:dyDescent="0"/>
  <cols>
    <col min="1" max="2" width="10.83203125" style="1"/>
    <col min="3" max="3" width="31.33203125" style="1" customWidth="1"/>
    <col min="4" max="4" width="13" style="2" customWidth="1"/>
    <col min="5" max="5" width="10.83203125" style="1"/>
    <col min="6" max="6" width="17.6640625" style="2" customWidth="1"/>
    <col min="7" max="16384" width="10.83203125" style="1"/>
  </cols>
  <sheetData>
    <row r="2" spans="2:6" ht="21" customHeight="1">
      <c r="B2" s="23" t="s">
        <v>52</v>
      </c>
      <c r="C2" s="20"/>
      <c r="D2" s="4" t="s">
        <v>34</v>
      </c>
      <c r="E2" s="18"/>
      <c r="F2" s="4" t="s">
        <v>35</v>
      </c>
    </row>
    <row r="3" spans="2:6" ht="29" customHeight="1">
      <c r="B3" s="21" t="s">
        <v>48</v>
      </c>
      <c r="C3" s="21"/>
      <c r="D3" s="21"/>
      <c r="E3" s="21"/>
      <c r="F3" s="21"/>
    </row>
    <row r="4" spans="2:6">
      <c r="B4" s="22" t="s">
        <v>40</v>
      </c>
      <c r="C4" s="5" t="s">
        <v>1</v>
      </c>
      <c r="D4" s="6">
        <v>20.411999999999999</v>
      </c>
      <c r="E4" s="3" t="s">
        <v>0</v>
      </c>
      <c r="F4" s="6" t="s">
        <v>53</v>
      </c>
    </row>
    <row r="5" spans="2:6">
      <c r="B5" s="22"/>
      <c r="C5" s="5" t="s">
        <v>2</v>
      </c>
      <c r="D5" s="8">
        <v>20.5</v>
      </c>
      <c r="E5" s="3" t="s">
        <v>3</v>
      </c>
      <c r="F5" s="8" t="s">
        <v>53</v>
      </c>
    </row>
    <row r="6" spans="2:6" ht="24" customHeight="1">
      <c r="B6" s="22"/>
      <c r="C6" s="5" t="s">
        <v>4</v>
      </c>
      <c r="D6" s="8">
        <v>21.4</v>
      </c>
      <c r="E6" s="3" t="s">
        <v>3</v>
      </c>
      <c r="F6" s="8" t="s">
        <v>53</v>
      </c>
    </row>
    <row r="7" spans="2:6" ht="30" customHeight="1">
      <c r="B7" s="21" t="s">
        <v>51</v>
      </c>
      <c r="C7" s="21"/>
      <c r="D7" s="21"/>
      <c r="E7" s="21"/>
      <c r="F7" s="21"/>
    </row>
    <row r="8" spans="2:6">
      <c r="B8" s="22" t="s">
        <v>40</v>
      </c>
      <c r="C8" s="5" t="s">
        <v>5</v>
      </c>
      <c r="D8" s="8">
        <v>22.5</v>
      </c>
      <c r="E8" s="3" t="s">
        <v>3</v>
      </c>
      <c r="F8" s="8">
        <v>21.5</v>
      </c>
    </row>
    <row r="9" spans="2:6">
      <c r="B9" s="22"/>
      <c r="C9" s="5" t="s">
        <v>6</v>
      </c>
      <c r="D9" s="8">
        <v>22.55</v>
      </c>
      <c r="E9" s="3" t="s">
        <v>3</v>
      </c>
      <c r="F9" s="8">
        <v>21.55</v>
      </c>
    </row>
    <row r="10" spans="2:6">
      <c r="B10" s="22"/>
      <c r="C10" s="5" t="s">
        <v>7</v>
      </c>
      <c r="D10" s="8">
        <v>23</v>
      </c>
      <c r="E10" s="3" t="s">
        <v>3</v>
      </c>
      <c r="F10" s="8">
        <v>22</v>
      </c>
    </row>
    <row r="11" spans="2:6">
      <c r="B11" s="22"/>
      <c r="C11" s="9" t="s">
        <v>8</v>
      </c>
      <c r="D11" s="7">
        <v>24.213999999999999</v>
      </c>
      <c r="E11" s="3" t="s">
        <v>0</v>
      </c>
      <c r="F11" s="7">
        <v>21.5</v>
      </c>
    </row>
    <row r="12" spans="2:6" ht="29" customHeight="1">
      <c r="B12" s="21" t="s">
        <v>49</v>
      </c>
      <c r="C12" s="21"/>
      <c r="D12" s="21"/>
      <c r="E12" s="21"/>
      <c r="F12" s="21"/>
    </row>
    <row r="13" spans="2:6">
      <c r="B13" s="22" t="s">
        <v>39</v>
      </c>
      <c r="C13" s="5" t="s">
        <v>9</v>
      </c>
      <c r="D13" s="8">
        <v>18.100000000000001</v>
      </c>
      <c r="E13" s="3" t="s">
        <v>3</v>
      </c>
      <c r="F13" s="8">
        <v>17.100000000000001</v>
      </c>
    </row>
    <row r="14" spans="2:6">
      <c r="B14" s="22"/>
      <c r="C14" s="5" t="s">
        <v>10</v>
      </c>
      <c r="D14" s="8">
        <v>20</v>
      </c>
      <c r="E14" s="3" t="s">
        <v>3</v>
      </c>
      <c r="F14" s="8">
        <v>19</v>
      </c>
    </row>
    <row r="15" spans="2:6" ht="31" customHeight="1">
      <c r="B15" s="21" t="s">
        <v>50</v>
      </c>
      <c r="C15" s="21"/>
      <c r="D15" s="21"/>
      <c r="E15" s="21"/>
      <c r="F15" s="21"/>
    </row>
    <row r="16" spans="2:6">
      <c r="B16" s="22" t="s">
        <v>39</v>
      </c>
      <c r="C16" s="5" t="s">
        <v>11</v>
      </c>
      <c r="D16" s="8">
        <v>24</v>
      </c>
      <c r="E16" s="3" t="s">
        <v>3</v>
      </c>
      <c r="F16" s="8">
        <v>23</v>
      </c>
    </row>
    <row r="17" spans="2:6">
      <c r="B17" s="22"/>
      <c r="C17" s="5" t="s">
        <v>12</v>
      </c>
      <c r="D17" s="8">
        <v>19.7</v>
      </c>
      <c r="E17" s="3" t="s">
        <v>3</v>
      </c>
      <c r="F17" s="8">
        <v>18.7</v>
      </c>
    </row>
  </sheetData>
  <mergeCells count="9">
    <mergeCell ref="B15:F15"/>
    <mergeCell ref="B13:B14"/>
    <mergeCell ref="B16:B17"/>
    <mergeCell ref="B2:C2"/>
    <mergeCell ref="B4:B6"/>
    <mergeCell ref="B8:B11"/>
    <mergeCell ref="B3:F3"/>
    <mergeCell ref="B7:F7"/>
    <mergeCell ref="B12:F12"/>
  </mergeCells>
  <phoneticPr fontId="5" type="noConversion"/>
  <pageMargins left="0.75" right="0.75" top="1" bottom="1" header="0.5" footer="0.5"/>
  <pageSetup paperSize="9" scale="76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order</vt:lpstr>
      <vt:lpstr>division split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2019-11-18T01:29:57Z</cp:lastPrinted>
  <dcterms:created xsi:type="dcterms:W3CDTF">2019-11-04T11:40:37Z</dcterms:created>
  <dcterms:modified xsi:type="dcterms:W3CDTF">2019-11-18T01:30:28Z</dcterms:modified>
</cp:coreProperties>
</file>