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1600" windowHeight="10160"/>
  </bookViews>
  <sheets>
    <sheet name="Approved Div Split" sheetId="2" r:id="rId1"/>
    <sheet name="Approved Running Order" sheetId="1" r:id="rId2"/>
    <sheet name="Sheet1" sheetId="3" r:id="rId3"/>
  </sheets>
  <definedNames>
    <definedName name="_xlnm._FilterDatabase" localSheetId="1" hidden="1">'Approved Running Order'!$A$3:$Y$51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H13" i="2"/>
  <c r="H12" i="2"/>
  <c r="H11" i="2"/>
  <c r="H5" i="2"/>
  <c r="H14" i="2"/>
  <c r="H10" i="2"/>
  <c r="H9" i="2"/>
  <c r="H8" i="2"/>
  <c r="H7" i="2"/>
  <c r="H6" i="2"/>
  <c r="H4" i="2"/>
  <c r="H3" i="2"/>
  <c r="N23" i="2"/>
  <c r="F21" i="2"/>
  <c r="K14" i="2"/>
  <c r="K13" i="2"/>
  <c r="K12" i="2"/>
  <c r="J11" i="2"/>
  <c r="K11" i="2"/>
  <c r="I10" i="2"/>
  <c r="K8" i="2"/>
  <c r="J6" i="2"/>
  <c r="K6" i="2"/>
  <c r="K7" i="2"/>
  <c r="K5" i="2"/>
  <c r="J4" i="2"/>
  <c r="I5" i="2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F5" i="1"/>
  <c r="F6" i="1"/>
  <c r="N4" i="1"/>
  <c r="Q4" i="1"/>
  <c r="T4" i="1"/>
  <c r="W4" i="1"/>
  <c r="K9" i="2"/>
  <c r="K10" i="2"/>
  <c r="J8" i="2"/>
  <c r="I14" i="2"/>
  <c r="K4" i="2"/>
  <c r="I7" i="2"/>
  <c r="I13" i="2"/>
  <c r="F7" i="1"/>
  <c r="N6" i="1"/>
  <c r="Q6" i="1"/>
  <c r="T6" i="1"/>
  <c r="W6" i="1"/>
  <c r="N5" i="1"/>
  <c r="Q5" i="1"/>
  <c r="T5" i="1"/>
  <c r="W5" i="1"/>
  <c r="F8" i="1"/>
  <c r="N7" i="1"/>
  <c r="Q7" i="1"/>
  <c r="T7" i="1"/>
  <c r="W7" i="1"/>
  <c r="F9" i="1"/>
  <c r="N8" i="1"/>
  <c r="Q8" i="1"/>
  <c r="T8" i="1"/>
  <c r="W8" i="1"/>
  <c r="F10" i="1"/>
  <c r="N9" i="1"/>
  <c r="Q9" i="1"/>
  <c r="T9" i="1"/>
  <c r="W9" i="1"/>
  <c r="F11" i="1"/>
  <c r="N10" i="1"/>
  <c r="Q10" i="1"/>
  <c r="T10" i="1"/>
  <c r="W10" i="1"/>
  <c r="F12" i="1"/>
  <c r="N11" i="1"/>
  <c r="Q11" i="1"/>
  <c r="T11" i="1"/>
  <c r="W11" i="1"/>
  <c r="F13" i="1"/>
  <c r="N12" i="1"/>
  <c r="Q12" i="1"/>
  <c r="T12" i="1"/>
  <c r="W12" i="1"/>
  <c r="F14" i="1"/>
  <c r="N13" i="1"/>
  <c r="Q13" i="1"/>
  <c r="T13" i="1"/>
  <c r="W13" i="1"/>
  <c r="F15" i="1"/>
  <c r="N14" i="1"/>
  <c r="Q14" i="1"/>
  <c r="T14" i="1"/>
  <c r="W14" i="1"/>
  <c r="F16" i="1"/>
  <c r="N15" i="1"/>
  <c r="Q15" i="1"/>
  <c r="T15" i="1"/>
  <c r="W15" i="1"/>
  <c r="F17" i="1"/>
  <c r="N16" i="1"/>
  <c r="Q16" i="1"/>
  <c r="T16" i="1"/>
  <c r="W16" i="1"/>
  <c r="F18" i="1"/>
  <c r="N17" i="1"/>
  <c r="Q17" i="1"/>
  <c r="T17" i="1"/>
  <c r="W17" i="1"/>
  <c r="F19" i="1"/>
  <c r="N18" i="1"/>
  <c r="Q18" i="1"/>
  <c r="T18" i="1"/>
  <c r="W18" i="1"/>
  <c r="F20" i="1"/>
  <c r="N19" i="1"/>
  <c r="Q19" i="1"/>
  <c r="T19" i="1"/>
  <c r="W19" i="1"/>
  <c r="F21" i="1"/>
  <c r="N20" i="1"/>
  <c r="Q20" i="1"/>
  <c r="T20" i="1"/>
  <c r="W20" i="1"/>
  <c r="F22" i="1"/>
  <c r="N21" i="1"/>
  <c r="Q21" i="1"/>
  <c r="T21" i="1"/>
  <c r="W21" i="1"/>
  <c r="F23" i="1"/>
  <c r="N22" i="1"/>
  <c r="Q22" i="1"/>
  <c r="T22" i="1"/>
  <c r="W22" i="1"/>
  <c r="F24" i="1"/>
  <c r="N23" i="1"/>
  <c r="Q23" i="1"/>
  <c r="T23" i="1"/>
  <c r="W23" i="1"/>
  <c r="F25" i="1"/>
  <c r="N24" i="1"/>
  <c r="Q24" i="1"/>
  <c r="T24" i="1"/>
  <c r="W24" i="1"/>
  <c r="F26" i="1"/>
  <c r="N25" i="1"/>
  <c r="Q25" i="1"/>
  <c r="T25" i="1"/>
  <c r="W25" i="1"/>
  <c r="F27" i="1"/>
  <c r="N26" i="1"/>
  <c r="Q26" i="1"/>
  <c r="T26" i="1"/>
  <c r="W26" i="1"/>
  <c r="F28" i="1"/>
  <c r="N27" i="1"/>
  <c r="Q27" i="1"/>
  <c r="T27" i="1"/>
  <c r="W27" i="1"/>
  <c r="F29" i="1"/>
  <c r="N28" i="1"/>
  <c r="Q28" i="1"/>
  <c r="T28" i="1"/>
  <c r="W28" i="1"/>
  <c r="F30" i="1"/>
  <c r="N29" i="1"/>
  <c r="Q29" i="1"/>
  <c r="T29" i="1"/>
  <c r="W29" i="1"/>
  <c r="F31" i="1"/>
  <c r="N30" i="1"/>
  <c r="Q30" i="1"/>
  <c r="T30" i="1"/>
  <c r="W30" i="1"/>
  <c r="F32" i="1"/>
  <c r="N31" i="1"/>
  <c r="Q31" i="1"/>
  <c r="T31" i="1"/>
  <c r="W31" i="1"/>
  <c r="F33" i="1"/>
  <c r="N32" i="1"/>
  <c r="Q32" i="1"/>
  <c r="T32" i="1"/>
  <c r="W32" i="1"/>
  <c r="F34" i="1"/>
  <c r="N33" i="1"/>
  <c r="Q33" i="1"/>
  <c r="T33" i="1"/>
  <c r="W33" i="1"/>
  <c r="F35" i="1"/>
  <c r="N34" i="1"/>
  <c r="Q34" i="1"/>
  <c r="T34" i="1"/>
  <c r="W34" i="1"/>
  <c r="F36" i="1"/>
  <c r="N35" i="1"/>
  <c r="Q35" i="1"/>
  <c r="T35" i="1"/>
  <c r="W35" i="1"/>
  <c r="F37" i="1"/>
  <c r="N36" i="1"/>
  <c r="Q36" i="1"/>
  <c r="T36" i="1"/>
  <c r="W36" i="1"/>
  <c r="F38" i="1"/>
  <c r="N37" i="1"/>
  <c r="Q37" i="1"/>
  <c r="T37" i="1"/>
  <c r="W37" i="1"/>
  <c r="F39" i="1"/>
  <c r="N38" i="1"/>
  <c r="Q38" i="1"/>
  <c r="T38" i="1"/>
  <c r="W38" i="1"/>
  <c r="F40" i="1"/>
  <c r="N39" i="1"/>
  <c r="Q39" i="1"/>
  <c r="T39" i="1"/>
  <c r="W39" i="1"/>
  <c r="F41" i="1"/>
  <c r="N40" i="1"/>
  <c r="Q40" i="1"/>
  <c r="T40" i="1"/>
  <c r="W40" i="1"/>
  <c r="F42" i="1"/>
  <c r="N41" i="1"/>
  <c r="Q41" i="1"/>
  <c r="T41" i="1"/>
  <c r="W41" i="1"/>
  <c r="F43" i="1"/>
  <c r="N42" i="1"/>
  <c r="Q42" i="1"/>
  <c r="T42" i="1"/>
  <c r="W42" i="1"/>
  <c r="F44" i="1"/>
  <c r="N43" i="1"/>
  <c r="Q43" i="1"/>
  <c r="T43" i="1"/>
  <c r="W43" i="1"/>
  <c r="F45" i="1"/>
  <c r="N44" i="1"/>
  <c r="Q44" i="1"/>
  <c r="T44" i="1"/>
  <c r="W44" i="1"/>
  <c r="F46" i="1"/>
  <c r="N45" i="1"/>
  <c r="Q45" i="1"/>
  <c r="T45" i="1"/>
  <c r="W45" i="1"/>
  <c r="F47" i="1"/>
  <c r="N46" i="1"/>
  <c r="Q46" i="1"/>
  <c r="T46" i="1"/>
  <c r="W46" i="1"/>
  <c r="F48" i="1"/>
  <c r="N47" i="1"/>
  <c r="Q47" i="1"/>
  <c r="T47" i="1"/>
  <c r="W47" i="1"/>
  <c r="F49" i="1"/>
  <c r="N48" i="1"/>
  <c r="Q48" i="1"/>
  <c r="T48" i="1"/>
  <c r="W48" i="1"/>
  <c r="F50" i="1"/>
  <c r="N49" i="1"/>
  <c r="Q49" i="1"/>
  <c r="T49" i="1"/>
  <c r="W49" i="1"/>
  <c r="F51" i="1"/>
  <c r="N51" i="1"/>
  <c r="Q51" i="1"/>
  <c r="T51" i="1"/>
  <c r="W51" i="1"/>
  <c r="N50" i="1"/>
  <c r="Q50" i="1"/>
  <c r="T50" i="1"/>
  <c r="W50" i="1"/>
</calcChain>
</file>

<file path=xl/sharedStrings.xml><?xml version="1.0" encoding="utf-8"?>
<sst xmlns="http://schemas.openxmlformats.org/spreadsheetml/2006/main" count="591" uniqueCount="65">
  <si>
    <t>RUNNING ORDER</t>
  </si>
  <si>
    <t>CLUB CLASH CHECK</t>
  </si>
  <si>
    <t>TEAM CLASH CHECK</t>
  </si>
  <si>
    <t>Triple RR</t>
  </si>
  <si>
    <t>Six RR</t>
  </si>
  <si>
    <t>Double RR</t>
  </si>
  <si>
    <t>Handicap Double RR</t>
  </si>
  <si>
    <t>Race</t>
  </si>
  <si>
    <t>Div</t>
  </si>
  <si>
    <t>Left</t>
  </si>
  <si>
    <t>Right</t>
  </si>
  <si>
    <t>Combined div 1/2</t>
  </si>
  <si>
    <t>Div 3</t>
  </si>
  <si>
    <t>Div 4</t>
  </si>
  <si>
    <t xml:space="preserve">Combined Div 5/6 </t>
  </si>
  <si>
    <t>Open</t>
  </si>
  <si>
    <t>1/2</t>
  </si>
  <si>
    <t>Norwest Thunderdogs 1</t>
  </si>
  <si>
    <t>Norwest Thunderdogs 2</t>
  </si>
  <si>
    <t>Norwest Thunderdogs 3</t>
  </si>
  <si>
    <t>Sydney Psychoanalysts</t>
  </si>
  <si>
    <t>Norwest Thunderdogs 4</t>
  </si>
  <si>
    <t>Star Burst</t>
  </si>
  <si>
    <t>5/6</t>
  </si>
  <si>
    <t>Paws of Fury</t>
  </si>
  <si>
    <t>Paws4Fun</t>
  </si>
  <si>
    <t>Psycho Killers</t>
  </si>
  <si>
    <t>City Slickers</t>
  </si>
  <si>
    <t>O</t>
  </si>
  <si>
    <t>Fast &amp; Furious</t>
  </si>
  <si>
    <t>Puddle Jumpers</t>
  </si>
  <si>
    <t>Scallywags on deck</t>
  </si>
  <si>
    <t>The Panzers</t>
  </si>
  <si>
    <t>Impulse Control</t>
  </si>
  <si>
    <t>Norwest Thunderdogs 5</t>
  </si>
  <si>
    <t>Team</t>
  </si>
  <si>
    <t>Club</t>
  </si>
  <si>
    <t>Team Name</t>
  </si>
  <si>
    <t>Web Time</t>
  </si>
  <si>
    <t>Declared Time</t>
  </si>
  <si>
    <t>Seed Time</t>
  </si>
  <si>
    <t>Gap</t>
  </si>
  <si>
    <t>Div Span</t>
  </si>
  <si>
    <t>B/O</t>
  </si>
  <si>
    <t>Race format</t>
  </si>
  <si>
    <t># races / team</t>
  </si>
  <si>
    <t># Races / division</t>
  </si>
  <si>
    <t>Norwest Flyball Club</t>
  </si>
  <si>
    <t>web</t>
  </si>
  <si>
    <t>N/A</t>
  </si>
  <si>
    <t>Combined div 1/2
Triple RR</t>
  </si>
  <si>
    <t>Maximum Velocity Hunter and Central Coast Flyball</t>
  </si>
  <si>
    <t>dec</t>
  </si>
  <si>
    <t>Sydney Psychos Flyball Team</t>
  </si>
  <si>
    <t>Southern Cross Flyball</t>
  </si>
  <si>
    <t>Combined Div 5/6 
Double RR</t>
  </si>
  <si>
    <t>Paws 4 Fun Dog Training Club Inc</t>
  </si>
  <si>
    <t>Sydneysiders</t>
  </si>
  <si>
    <t>O1</t>
  </si>
  <si>
    <t>Per race</t>
  </si>
  <si>
    <t>O2</t>
  </si>
  <si>
    <t>O3</t>
  </si>
  <si>
    <t>OPEN</t>
  </si>
  <si>
    <t>O4</t>
  </si>
  <si>
    <t>Race meeting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</si>
</sst>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3" fillId="0" borderId="0" xfId="1" applyFont="1" applyFill="1" applyBorder="1" applyAlignment="1" applyProtection="1"/>
    <xf numFmtId="0" fontId="0" fillId="0" borderId="9" xfId="0" applyBorder="1" applyAlignment="1">
      <alignment horizontal="center"/>
    </xf>
    <xf numFmtId="0" fontId="0" fillId="4" borderId="0" xfId="0" applyFill="1" applyBorder="1"/>
    <xf numFmtId="0" fontId="3" fillId="0" borderId="9" xfId="1" applyFont="1" applyFill="1" applyBorder="1" applyAlignment="1" applyProtection="1"/>
    <xf numFmtId="0" fontId="0" fillId="6" borderId="0" xfId="0" applyFill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/>
    </xf>
    <xf numFmtId="0" fontId="3" fillId="0" borderId="14" xfId="1" applyFont="1" applyFill="1" applyBorder="1" applyAlignment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6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vertical="top" wrapText="1"/>
    </xf>
    <xf numFmtId="0" fontId="3" fillId="0" borderId="16" xfId="1" applyFont="1" applyFill="1" applyBorder="1" applyAlignment="1" applyProtection="1">
      <alignment vertical="top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6" xfId="1" applyFont="1" applyFill="1" applyBorder="1" applyAlignment="1" applyProtection="1">
      <alignment horizontal="center" vertical="center"/>
    </xf>
    <xf numFmtId="0" fontId="3" fillId="0" borderId="17" xfId="1" applyFont="1" applyFill="1" applyBorder="1" applyAlignment="1" applyProtection="1"/>
    <xf numFmtId="0" fontId="3" fillId="0" borderId="16" xfId="1" applyFont="1" applyFill="1" applyBorder="1" applyAlignment="1" applyProtection="1"/>
    <xf numFmtId="0" fontId="3" fillId="0" borderId="17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18" xfId="0" applyBorder="1" applyAlignment="1">
      <alignment horizontal="center"/>
    </xf>
    <xf numFmtId="0" fontId="3" fillId="0" borderId="22" xfId="1" applyFont="1" applyFill="1" applyBorder="1" applyAlignment="1" applyProtection="1">
      <alignment horizontal="center" vertical="center"/>
    </xf>
    <xf numFmtId="0" fontId="3" fillId="0" borderId="23" xfId="1" applyFont="1" applyFill="1" applyBorder="1" applyAlignment="1" applyProtection="1"/>
    <xf numFmtId="0" fontId="3" fillId="0" borderId="22" xfId="1" applyFont="1" applyFill="1" applyBorder="1" applyAlignment="1" applyProtection="1"/>
    <xf numFmtId="0" fontId="3" fillId="0" borderId="23" xfId="1" applyFont="1" applyFill="1" applyBorder="1" applyAlignment="1" applyProtection="1">
      <alignment horizontal="center"/>
    </xf>
    <xf numFmtId="0" fontId="3" fillId="0" borderId="22" xfId="1" applyFont="1" applyFill="1" applyBorder="1" applyAlignment="1" applyProtection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3" fillId="0" borderId="14" xfId="1" applyFont="1" applyFill="1" applyBorder="1" applyAlignment="1" applyProtection="1">
      <alignment horizontal="center" vertical="center"/>
    </xf>
    <xf numFmtId="0" fontId="3" fillId="0" borderId="27" xfId="1" applyFont="1" applyFill="1" applyBorder="1" applyAlignment="1" applyProtection="1"/>
    <xf numFmtId="0" fontId="3" fillId="0" borderId="27" xfId="1" applyFont="1" applyFill="1" applyBorder="1" applyAlignment="1" applyProtection="1">
      <alignment horizontal="center"/>
    </xf>
    <xf numFmtId="164" fontId="3" fillId="0" borderId="14" xfId="1" applyNumberFormat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3" fillId="0" borderId="22" xfId="1" applyNumberFormat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31" xfId="1" applyFont="1" applyFill="1" applyBorder="1" applyAlignment="1" applyProtection="1"/>
    <xf numFmtId="0" fontId="3" fillId="0" borderId="31" xfId="1" applyFont="1" applyFill="1" applyBorder="1" applyAlignment="1" applyProtection="1">
      <alignment horizontal="center"/>
    </xf>
    <xf numFmtId="164" fontId="3" fillId="0" borderId="9" xfId="1" applyNumberFormat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17" xfId="1" applyFont="1" applyFill="1" applyBorder="1" applyAlignment="1" applyProtection="1">
      <alignment horizontal="center" vertical="center"/>
    </xf>
    <xf numFmtId="164" fontId="3" fillId="0" borderId="16" xfId="1" applyNumberFormat="1" applyFont="1" applyFill="1" applyBorder="1" applyAlignment="1" applyProtection="1">
      <alignment horizontal="center"/>
    </xf>
    <xf numFmtId="164" fontId="0" fillId="0" borderId="16" xfId="0" applyNumberFormat="1" applyBorder="1" applyAlignment="1">
      <alignment vertical="center"/>
    </xf>
    <xf numFmtId="164" fontId="0" fillId="0" borderId="18" xfId="0" applyNumberFormat="1" applyBorder="1" applyAlignment="1">
      <alignment horizont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/>
    <xf numFmtId="0" fontId="0" fillId="0" borderId="20" xfId="0" applyBorder="1"/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4" xfId="0" applyBorder="1" applyAlignment="1">
      <alignment horizontal="center"/>
    </xf>
    <xf numFmtId="165" fontId="3" fillId="0" borderId="9" xfId="1" applyNumberFormat="1" applyFont="1" applyFill="1" applyBorder="1" applyAlignment="1" applyProtection="1">
      <alignment horizontal="center" vertical="center"/>
    </xf>
    <xf numFmtId="165" fontId="3" fillId="0" borderId="9" xfId="1" applyNumberFormat="1" applyFont="1" applyFill="1" applyBorder="1" applyAlignment="1" applyProtection="1">
      <alignment horizontal="center"/>
    </xf>
    <xf numFmtId="0" fontId="0" fillId="0" borderId="9" xfId="0" applyBorder="1"/>
    <xf numFmtId="0" fontId="0" fillId="0" borderId="6" xfId="0" applyBorder="1" applyAlignment="1">
      <alignment horizontal="center"/>
    </xf>
    <xf numFmtId="165" fontId="3" fillId="0" borderId="14" xfId="1" applyNumberFormat="1" applyFont="1" applyFill="1" applyBorder="1" applyAlignment="1" applyProtection="1">
      <alignment horizontal="center" vertical="center"/>
    </xf>
    <xf numFmtId="0" fontId="0" fillId="0" borderId="14" xfId="0" applyBorder="1"/>
    <xf numFmtId="0" fontId="0" fillId="0" borderId="29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7" xfId="1" quotePrefix="1" applyFont="1" applyFill="1" applyBorder="1" applyAlignment="1" applyProtection="1">
      <alignment horizontal="center"/>
    </xf>
    <xf numFmtId="0" fontId="3" fillId="0" borderId="23" xfId="1" quotePrefix="1" applyFont="1" applyFill="1" applyBorder="1" applyAlignment="1" applyProtection="1">
      <alignment horizontal="center"/>
    </xf>
    <xf numFmtId="0" fontId="3" fillId="0" borderId="31" xfId="1" quotePrefix="1" applyFont="1" applyFill="1" applyBorder="1" applyAlignment="1" applyProtection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2" borderId="0" xfId="0" applyFont="1" applyFill="1" applyBorder="1"/>
    <xf numFmtId="0" fontId="6" fillId="0" borderId="5" xfId="0" applyFont="1" applyBorder="1" applyAlignment="1">
      <alignment horizontal="center"/>
    </xf>
    <xf numFmtId="0" fontId="7" fillId="2" borderId="9" xfId="1" applyFont="1" applyFill="1" applyBorder="1" applyAlignment="1" applyProtection="1"/>
    <xf numFmtId="0" fontId="7" fillId="3" borderId="9" xfId="1" applyFont="1" applyFill="1" applyBorder="1" applyAlignment="1" applyProtection="1"/>
    <xf numFmtId="0" fontId="7" fillId="0" borderId="0" xfId="1" applyFont="1" applyFill="1" applyBorder="1" applyAlignment="1" applyProtection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/>
    <xf numFmtId="0" fontId="6" fillId="4" borderId="0" xfId="0" applyFont="1" applyFill="1" applyBorder="1"/>
    <xf numFmtId="0" fontId="7" fillId="0" borderId="9" xfId="1" applyFont="1" applyFill="1" applyBorder="1" applyAlignment="1" applyProtection="1"/>
    <xf numFmtId="0" fontId="7" fillId="4" borderId="9" xfId="1" applyFont="1" applyFill="1" applyBorder="1" applyAlignment="1" applyProtection="1"/>
    <xf numFmtId="0" fontId="7" fillId="5" borderId="9" xfId="1" applyFont="1" applyFill="1" applyBorder="1" applyAlignment="1" applyProtection="1"/>
    <xf numFmtId="0" fontId="6" fillId="6" borderId="0" xfId="0" applyFont="1" applyFill="1" applyBorder="1"/>
    <xf numFmtId="0" fontId="7" fillId="6" borderId="9" xfId="1" applyFont="1" applyFill="1" applyBorder="1" applyAlignment="1" applyProtection="1"/>
    <xf numFmtId="0" fontId="7" fillId="0" borderId="10" xfId="1" applyFont="1" applyFill="1" applyBorder="1" applyAlignment="1" applyProtection="1"/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6" fillId="2" borderId="12" xfId="0" applyFont="1" applyFill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2" xfId="1" applyFont="1" applyFill="1" applyBorder="1" applyAlignment="1" applyProtection="1"/>
    <xf numFmtId="0" fontId="7" fillId="3" borderId="14" xfId="1" applyFont="1" applyFill="1" applyBorder="1" applyAlignment="1" applyProtection="1"/>
    <xf numFmtId="0" fontId="7" fillId="2" borderId="14" xfId="1" applyFont="1" applyFill="1" applyBorder="1" applyAlignment="1" applyProtection="1"/>
    <xf numFmtId="0" fontId="7" fillId="0" borderId="14" xfId="1" applyFont="1" applyFill="1" applyBorder="1" applyAlignment="1" applyProtection="1"/>
    <xf numFmtId="0" fontId="7" fillId="0" borderId="15" xfId="1" applyFont="1" applyFill="1" applyBorder="1" applyAlignment="1" applyProtection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B28" sqref="B28"/>
    </sheetView>
  </sheetViews>
  <sheetFormatPr baseColWidth="10" defaultColWidth="8.83203125" defaultRowHeight="14" x14ac:dyDescent="0"/>
  <cols>
    <col min="1" max="1" width="7.1640625" style="67" customWidth="1"/>
    <col min="2" max="2" width="42.83203125" customWidth="1"/>
    <col min="3" max="3" width="20.1640625" customWidth="1"/>
    <col min="4" max="5" width="11" style="16" customWidth="1"/>
    <col min="6" max="6" width="7.33203125" style="16" customWidth="1"/>
    <col min="7" max="7" width="5.33203125" style="67" customWidth="1"/>
    <col min="8" max="8" width="10.33203125" style="16" customWidth="1"/>
    <col min="9" max="9" width="0" style="16" hidden="1" customWidth="1"/>
    <col min="10" max="10" width="6.6640625" hidden="1" customWidth="1"/>
    <col min="11" max="11" width="8.83203125" style="16"/>
    <col min="12" max="12" width="20" customWidth="1"/>
    <col min="13" max="14" width="10.33203125" customWidth="1"/>
  </cols>
  <sheetData>
    <row r="1" spans="1:14" s="3" customFormat="1" ht="16" thickBot="1">
      <c r="A1" s="17"/>
      <c r="B1"/>
      <c r="C1"/>
      <c r="D1" s="18"/>
      <c r="E1" s="18"/>
      <c r="F1" s="18"/>
      <c r="G1" s="17"/>
      <c r="H1" s="18"/>
      <c r="I1" s="18"/>
      <c r="K1" s="18"/>
    </row>
    <row r="2" spans="1:14" s="26" customFormat="1" ht="29" thickBot="1">
      <c r="A2" s="19" t="s">
        <v>35</v>
      </c>
      <c r="B2" s="20" t="s">
        <v>36</v>
      </c>
      <c r="C2" s="21" t="s">
        <v>37</v>
      </c>
      <c r="D2" s="22" t="s">
        <v>38</v>
      </c>
      <c r="E2" s="19" t="s">
        <v>39</v>
      </c>
      <c r="F2" s="19" t="s">
        <v>8</v>
      </c>
      <c r="G2" s="19"/>
      <c r="H2" s="19" t="s">
        <v>40</v>
      </c>
      <c r="I2" s="19" t="s">
        <v>41</v>
      </c>
      <c r="J2" s="23" t="s">
        <v>42</v>
      </c>
      <c r="K2" s="24" t="s">
        <v>43</v>
      </c>
      <c r="L2" s="23" t="s">
        <v>44</v>
      </c>
      <c r="M2" s="23" t="s">
        <v>45</v>
      </c>
      <c r="N2" s="25" t="s">
        <v>46</v>
      </c>
    </row>
    <row r="3" spans="1:14" ht="15" thickBot="1">
      <c r="A3" s="27">
        <v>1</v>
      </c>
      <c r="B3" s="28" t="s">
        <v>47</v>
      </c>
      <c r="C3" s="29" t="s">
        <v>17</v>
      </c>
      <c r="D3" s="30">
        <v>16.597000000000001</v>
      </c>
      <c r="E3" s="31"/>
      <c r="F3" s="31">
        <v>1</v>
      </c>
      <c r="G3" s="27" t="s">
        <v>48</v>
      </c>
      <c r="H3" s="32">
        <f>D3</f>
        <v>16.597000000000001</v>
      </c>
      <c r="I3" s="32"/>
      <c r="J3" s="33"/>
      <c r="K3" s="34" t="s">
        <v>49</v>
      </c>
      <c r="L3" s="85" t="s">
        <v>50</v>
      </c>
      <c r="M3" s="88">
        <v>6</v>
      </c>
      <c r="N3" s="89">
        <v>9</v>
      </c>
    </row>
    <row r="4" spans="1:14">
      <c r="A4" s="35">
        <v>2</v>
      </c>
      <c r="B4" s="36" t="s">
        <v>47</v>
      </c>
      <c r="C4" s="37" t="s">
        <v>18</v>
      </c>
      <c r="D4" s="38">
        <v>18.084</v>
      </c>
      <c r="E4" s="39"/>
      <c r="F4" s="39">
        <v>2</v>
      </c>
      <c r="G4" s="35" t="s">
        <v>48</v>
      </c>
      <c r="H4" s="40">
        <f t="shared" ref="H4:H14" si="0">D4</f>
        <v>18.084</v>
      </c>
      <c r="I4" s="40"/>
      <c r="J4" s="92">
        <f>H5-H4</f>
        <v>0.91600000000000037</v>
      </c>
      <c r="K4" s="41">
        <f>H4-1</f>
        <v>17.084</v>
      </c>
      <c r="L4" s="86"/>
      <c r="M4" s="86"/>
      <c r="N4" s="90"/>
    </row>
    <row r="5" spans="1:14" ht="15" thickBot="1">
      <c r="A5" s="42">
        <v>3</v>
      </c>
      <c r="B5" s="43" t="s">
        <v>51</v>
      </c>
      <c r="C5" s="15" t="s">
        <v>33</v>
      </c>
      <c r="D5" s="82"/>
      <c r="E5" s="45">
        <v>19</v>
      </c>
      <c r="F5" s="46">
        <v>2</v>
      </c>
      <c r="G5" s="42" t="s">
        <v>52</v>
      </c>
      <c r="H5" s="47">
        <f>E5</f>
        <v>19</v>
      </c>
      <c r="I5" s="47">
        <f>H5-H4</f>
        <v>0.91600000000000037</v>
      </c>
      <c r="J5" s="93"/>
      <c r="K5" s="48">
        <f t="shared" ref="K5:K13" si="1">H5-1</f>
        <v>18</v>
      </c>
      <c r="L5" s="87"/>
      <c r="M5" s="87"/>
      <c r="N5" s="91"/>
    </row>
    <row r="6" spans="1:14">
      <c r="A6" s="35">
        <v>4</v>
      </c>
      <c r="B6" s="36" t="s">
        <v>47</v>
      </c>
      <c r="C6" s="37" t="s">
        <v>19</v>
      </c>
      <c r="D6" s="38">
        <v>20.085999999999999</v>
      </c>
      <c r="E6" s="49"/>
      <c r="F6" s="39">
        <v>3</v>
      </c>
      <c r="G6" s="35" t="s">
        <v>48</v>
      </c>
      <c r="H6" s="40">
        <f t="shared" si="0"/>
        <v>20.085999999999999</v>
      </c>
      <c r="I6" s="40"/>
      <c r="J6" s="92">
        <f>H7-H6</f>
        <v>0.2970000000000006</v>
      </c>
      <c r="K6" s="41">
        <f t="shared" si="1"/>
        <v>19.085999999999999</v>
      </c>
      <c r="L6" s="88" t="s">
        <v>4</v>
      </c>
      <c r="M6" s="88">
        <v>6</v>
      </c>
      <c r="N6" s="89">
        <v>6</v>
      </c>
    </row>
    <row r="7" spans="1:14" ht="15" thickBot="1">
      <c r="A7" s="42">
        <v>5</v>
      </c>
      <c r="B7" s="43" t="s">
        <v>53</v>
      </c>
      <c r="C7" s="15" t="s">
        <v>20</v>
      </c>
      <c r="D7" s="44">
        <v>20.382999999999999</v>
      </c>
      <c r="E7" s="45"/>
      <c r="F7" s="46">
        <v>3</v>
      </c>
      <c r="G7" s="42" t="s">
        <v>48</v>
      </c>
      <c r="H7" s="47">
        <f t="shared" si="0"/>
        <v>20.382999999999999</v>
      </c>
      <c r="I7" s="47">
        <f>H7-H6</f>
        <v>0.2970000000000006</v>
      </c>
      <c r="J7" s="93"/>
      <c r="K7" s="48">
        <f>K6</f>
        <v>19.085999999999999</v>
      </c>
      <c r="L7" s="87"/>
      <c r="M7" s="87"/>
      <c r="N7" s="91"/>
    </row>
    <row r="8" spans="1:14">
      <c r="A8" s="35">
        <v>6</v>
      </c>
      <c r="B8" s="36" t="s">
        <v>54</v>
      </c>
      <c r="C8" s="37" t="s">
        <v>22</v>
      </c>
      <c r="D8" s="38">
        <v>21.997</v>
      </c>
      <c r="E8" s="49"/>
      <c r="F8" s="39">
        <v>4</v>
      </c>
      <c r="G8" s="35" t="s">
        <v>48</v>
      </c>
      <c r="H8" s="40">
        <f t="shared" si="0"/>
        <v>21.997</v>
      </c>
      <c r="I8" s="40"/>
      <c r="J8" s="92">
        <f>H10-H8</f>
        <v>1.1380000000000017</v>
      </c>
      <c r="K8" s="41">
        <f t="shared" si="1"/>
        <v>20.997</v>
      </c>
      <c r="L8" s="88" t="s">
        <v>3</v>
      </c>
      <c r="M8" s="88">
        <v>6</v>
      </c>
      <c r="N8" s="89">
        <v>9</v>
      </c>
    </row>
    <row r="9" spans="1:14">
      <c r="A9" s="50">
        <v>7</v>
      </c>
      <c r="B9" s="51" t="s">
        <v>47</v>
      </c>
      <c r="C9" s="10" t="s">
        <v>21</v>
      </c>
      <c r="D9" s="52">
        <v>22.524000000000001</v>
      </c>
      <c r="E9" s="53"/>
      <c r="F9" s="54">
        <v>4</v>
      </c>
      <c r="G9" s="50" t="s">
        <v>48</v>
      </c>
      <c r="H9" s="55">
        <f t="shared" si="0"/>
        <v>22.524000000000001</v>
      </c>
      <c r="I9" s="55"/>
      <c r="J9" s="94"/>
      <c r="K9" s="56">
        <f>K8</f>
        <v>20.997</v>
      </c>
      <c r="L9" s="86"/>
      <c r="M9" s="86"/>
      <c r="N9" s="90"/>
    </row>
    <row r="10" spans="1:14" ht="15" thickBot="1">
      <c r="A10" s="42">
        <v>8</v>
      </c>
      <c r="B10" s="43" t="s">
        <v>47</v>
      </c>
      <c r="C10" s="15" t="s">
        <v>34</v>
      </c>
      <c r="D10" s="44">
        <v>23.135000000000002</v>
      </c>
      <c r="E10" s="45"/>
      <c r="F10" s="46">
        <v>4</v>
      </c>
      <c r="G10" s="42" t="s">
        <v>48</v>
      </c>
      <c r="H10" s="47">
        <f t="shared" si="0"/>
        <v>23.135000000000002</v>
      </c>
      <c r="I10" s="47">
        <f>H10-H8</f>
        <v>1.1380000000000017</v>
      </c>
      <c r="J10" s="93"/>
      <c r="K10" s="48">
        <f>K8</f>
        <v>20.997</v>
      </c>
      <c r="L10" s="87"/>
      <c r="M10" s="87"/>
      <c r="N10" s="91"/>
    </row>
    <row r="11" spans="1:14">
      <c r="A11" s="35">
        <v>9</v>
      </c>
      <c r="B11" s="36" t="s">
        <v>51</v>
      </c>
      <c r="C11" s="37" t="s">
        <v>24</v>
      </c>
      <c r="D11" s="83"/>
      <c r="E11" s="49">
        <v>24</v>
      </c>
      <c r="F11" s="39">
        <v>5</v>
      </c>
      <c r="G11" s="35" t="s">
        <v>52</v>
      </c>
      <c r="H11" s="40">
        <f t="shared" ref="H11:H13" si="2">E11</f>
        <v>24</v>
      </c>
      <c r="I11" s="55"/>
      <c r="J11" s="92">
        <f>H13-H11</f>
        <v>0.5</v>
      </c>
      <c r="K11" s="41">
        <f t="shared" si="1"/>
        <v>23</v>
      </c>
      <c r="L11" s="85" t="s">
        <v>55</v>
      </c>
      <c r="M11" s="88">
        <v>6</v>
      </c>
      <c r="N11" s="89">
        <v>12</v>
      </c>
    </row>
    <row r="12" spans="1:14">
      <c r="A12" s="50">
        <v>10</v>
      </c>
      <c r="B12" s="51" t="s">
        <v>56</v>
      </c>
      <c r="C12" s="10" t="s">
        <v>25</v>
      </c>
      <c r="D12" s="84"/>
      <c r="E12" s="53">
        <v>24.1</v>
      </c>
      <c r="F12" s="54">
        <v>5</v>
      </c>
      <c r="G12" s="50" t="s">
        <v>52</v>
      </c>
      <c r="H12" s="55">
        <f t="shared" si="2"/>
        <v>24.1</v>
      </c>
      <c r="I12" s="55"/>
      <c r="J12" s="94"/>
      <c r="K12" s="56">
        <f t="shared" si="1"/>
        <v>23.1</v>
      </c>
      <c r="L12" s="86"/>
      <c r="M12" s="86"/>
      <c r="N12" s="90"/>
    </row>
    <row r="13" spans="1:14" ht="15" thickBot="1">
      <c r="A13" s="42">
        <v>11</v>
      </c>
      <c r="B13" s="43" t="s">
        <v>53</v>
      </c>
      <c r="C13" s="15" t="s">
        <v>26</v>
      </c>
      <c r="D13" s="82"/>
      <c r="E13" s="45">
        <v>24.5</v>
      </c>
      <c r="F13" s="46">
        <v>5</v>
      </c>
      <c r="G13" s="42" t="s">
        <v>52</v>
      </c>
      <c r="H13" s="47">
        <f t="shared" si="2"/>
        <v>24.5</v>
      </c>
      <c r="I13" s="47">
        <f>H13-H11</f>
        <v>0.5</v>
      </c>
      <c r="J13" s="93"/>
      <c r="K13" s="48">
        <f t="shared" si="1"/>
        <v>23.5</v>
      </c>
      <c r="L13" s="86"/>
      <c r="M13" s="86"/>
      <c r="N13" s="90"/>
    </row>
    <row r="14" spans="1:14" ht="15" thickBot="1">
      <c r="A14" s="57">
        <v>12</v>
      </c>
      <c r="B14" s="28" t="s">
        <v>57</v>
      </c>
      <c r="C14" s="29" t="s">
        <v>27</v>
      </c>
      <c r="D14" s="30">
        <v>25.925999999999998</v>
      </c>
      <c r="E14" s="58"/>
      <c r="F14" s="31">
        <v>6</v>
      </c>
      <c r="G14" s="27" t="s">
        <v>48</v>
      </c>
      <c r="H14" s="32">
        <f t="shared" si="0"/>
        <v>25.925999999999998</v>
      </c>
      <c r="I14" s="55">
        <f>H14-H13</f>
        <v>1.4259999999999984</v>
      </c>
      <c r="J14" s="59"/>
      <c r="K14" s="60">
        <f>H14-1</f>
        <v>24.925999999999998</v>
      </c>
      <c r="L14" s="87"/>
      <c r="M14" s="87"/>
      <c r="N14" s="91"/>
    </row>
    <row r="15" spans="1:14">
      <c r="A15" s="61"/>
      <c r="B15" s="7"/>
      <c r="C15" s="7"/>
      <c r="D15" s="62"/>
      <c r="E15" s="63"/>
      <c r="F15" s="62"/>
      <c r="G15" s="61"/>
      <c r="H15" s="64"/>
      <c r="I15" s="64"/>
      <c r="J15" s="65"/>
      <c r="K15" s="64"/>
      <c r="L15" s="66"/>
      <c r="M15" s="66"/>
      <c r="N15" s="66"/>
    </row>
    <row r="16" spans="1:14" ht="15" thickBot="1"/>
    <row r="17" spans="1:14" s="70" customFormat="1" ht="29" thickBot="1">
      <c r="A17" s="19" t="s">
        <v>35</v>
      </c>
      <c r="B17" s="68"/>
      <c r="C17" s="69"/>
      <c r="D17" s="22"/>
      <c r="E17" s="19" t="s">
        <v>39</v>
      </c>
      <c r="F17" s="19"/>
      <c r="G17" s="19"/>
      <c r="H17" s="19" t="s">
        <v>40</v>
      </c>
      <c r="I17" s="19"/>
      <c r="J17" s="23"/>
      <c r="K17" s="24" t="s">
        <v>43</v>
      </c>
      <c r="L17" s="23" t="s">
        <v>44</v>
      </c>
      <c r="M17" s="23" t="s">
        <v>45</v>
      </c>
      <c r="N17" s="25" t="s">
        <v>46</v>
      </c>
    </row>
    <row r="18" spans="1:14">
      <c r="A18" s="35" t="s">
        <v>58</v>
      </c>
      <c r="B18" s="36" t="s">
        <v>62</v>
      </c>
      <c r="C18" s="37" t="s">
        <v>29</v>
      </c>
      <c r="D18" s="38"/>
      <c r="E18" s="49">
        <v>18</v>
      </c>
      <c r="F18" s="39"/>
      <c r="G18" s="35" t="s">
        <v>52</v>
      </c>
      <c r="H18" s="40">
        <f t="shared" ref="H18:H21" si="3">E18</f>
        <v>18</v>
      </c>
      <c r="I18" s="71"/>
      <c r="J18" s="72"/>
      <c r="K18" s="73" t="s">
        <v>59</v>
      </c>
      <c r="L18" s="88" t="s">
        <v>6</v>
      </c>
      <c r="M18" s="88">
        <v>6</v>
      </c>
      <c r="N18" s="89">
        <v>12</v>
      </c>
    </row>
    <row r="19" spans="1:14">
      <c r="A19" s="74" t="s">
        <v>60</v>
      </c>
      <c r="B19" s="51" t="s">
        <v>62</v>
      </c>
      <c r="C19" s="10" t="s">
        <v>30</v>
      </c>
      <c r="D19" s="52"/>
      <c r="E19" s="53">
        <v>19.2</v>
      </c>
      <c r="F19" s="75"/>
      <c r="G19" s="74" t="s">
        <v>52</v>
      </c>
      <c r="H19" s="55">
        <f t="shared" si="3"/>
        <v>19.2</v>
      </c>
      <c r="I19" s="8"/>
      <c r="J19" s="76"/>
      <c r="K19" s="77" t="s">
        <v>59</v>
      </c>
      <c r="L19" s="86"/>
      <c r="M19" s="86"/>
      <c r="N19" s="90"/>
    </row>
    <row r="20" spans="1:14">
      <c r="A20" s="50" t="s">
        <v>61</v>
      </c>
      <c r="B20" s="51" t="s">
        <v>62</v>
      </c>
      <c r="C20" s="10" t="s">
        <v>31</v>
      </c>
      <c r="D20" s="52"/>
      <c r="E20" s="53">
        <v>22.7</v>
      </c>
      <c r="F20" s="54"/>
      <c r="G20" s="50" t="s">
        <v>52</v>
      </c>
      <c r="H20" s="55">
        <f t="shared" si="3"/>
        <v>22.7</v>
      </c>
      <c r="I20" s="8"/>
      <c r="J20" s="76"/>
      <c r="K20" s="77" t="s">
        <v>59</v>
      </c>
      <c r="L20" s="86"/>
      <c r="M20" s="86"/>
      <c r="N20" s="90"/>
    </row>
    <row r="21" spans="1:14" ht="15" thickBot="1">
      <c r="A21" s="78" t="s">
        <v>63</v>
      </c>
      <c r="B21" s="43" t="s">
        <v>62</v>
      </c>
      <c r="C21" s="15" t="s">
        <v>32</v>
      </c>
      <c r="D21" s="44"/>
      <c r="E21" s="45">
        <v>26.1</v>
      </c>
      <c r="F21" s="45">
        <f>E21-E18</f>
        <v>8.1000000000000014</v>
      </c>
      <c r="G21" s="78" t="s">
        <v>52</v>
      </c>
      <c r="H21" s="47">
        <f t="shared" si="3"/>
        <v>26.1</v>
      </c>
      <c r="I21" s="14"/>
      <c r="J21" s="79"/>
      <c r="K21" s="80" t="s">
        <v>59</v>
      </c>
      <c r="L21" s="87"/>
      <c r="M21" s="87"/>
      <c r="N21" s="91"/>
    </row>
    <row r="23" spans="1:14">
      <c r="M23" s="81" t="s">
        <v>64</v>
      </c>
      <c r="N23" s="16">
        <f>SUM(N3:N21)</f>
        <v>48</v>
      </c>
    </row>
  </sheetData>
  <mergeCells count="19">
    <mergeCell ref="L18:L21"/>
    <mergeCell ref="M18:M21"/>
    <mergeCell ref="N18:N21"/>
    <mergeCell ref="J8:J10"/>
    <mergeCell ref="L8:L10"/>
    <mergeCell ref="M8:M10"/>
    <mergeCell ref="N8:N10"/>
    <mergeCell ref="J11:J13"/>
    <mergeCell ref="L11:L14"/>
    <mergeCell ref="M11:M14"/>
    <mergeCell ref="N11:N14"/>
    <mergeCell ref="L3:L5"/>
    <mergeCell ref="M3:M5"/>
    <mergeCell ref="N3:N5"/>
    <mergeCell ref="J4:J5"/>
    <mergeCell ref="J6:J7"/>
    <mergeCell ref="L6:L7"/>
    <mergeCell ref="M6:M7"/>
    <mergeCell ref="N6:N7"/>
  </mergeCells>
  <phoneticPr fontId="8" type="noConversion"/>
  <pageMargins left="0.7" right="0.7" top="0.75" bottom="0.75" header="0.3" footer="0.3"/>
  <pageSetup paperSize="9" scale="49" orientation="landscape" horizontalDpi="360" verticalDpi="360"/>
  <colBreaks count="1" manualBreakCount="1">
    <brk id="14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="90" zoomScaleNormal="90" zoomScalePageLayoutView="90" workbookViewId="0">
      <pane ySplit="3" topLeftCell="A4" activePane="bottomLeft" state="frozen"/>
      <selection pane="bottomLeft" activeCell="D18" sqref="D18"/>
    </sheetView>
  </sheetViews>
  <sheetFormatPr baseColWidth="10" defaultColWidth="8.83203125" defaultRowHeight="23" x14ac:dyDescent="0"/>
  <cols>
    <col min="1" max="1" width="12.1640625" style="142" customWidth="1"/>
    <col min="2" max="2" width="12.5" style="142" customWidth="1"/>
    <col min="3" max="3" width="36.83203125" style="121" customWidth="1"/>
    <col min="4" max="4" width="40.5" style="121" customWidth="1"/>
    <col min="5" max="5" width="5.33203125" style="121" customWidth="1"/>
    <col min="6" max="6" width="7.6640625" style="142" hidden="1" customWidth="1"/>
    <col min="7" max="7" width="7.33203125" style="142" hidden="1" customWidth="1"/>
    <col min="8" max="9" width="21.6640625" style="121" hidden="1" customWidth="1"/>
    <col min="10" max="10" width="5.33203125" style="142" hidden="1" customWidth="1"/>
    <col min="11" max="11" width="0" style="142" hidden="1" customWidth="1"/>
    <col min="12" max="12" width="22.6640625" style="142" hidden="1" customWidth="1"/>
    <col min="13" max="13" width="21" style="142" hidden="1" customWidth="1"/>
    <col min="14" max="14" width="3" style="110" hidden="1" customWidth="1"/>
    <col min="15" max="16" width="21" style="142" hidden="1" customWidth="1"/>
    <col min="17" max="17" width="3" style="110" hidden="1" customWidth="1"/>
    <col min="18" max="19" width="21" style="142" hidden="1" customWidth="1"/>
    <col min="20" max="20" width="3" style="110" hidden="1" customWidth="1"/>
    <col min="21" max="22" width="19" style="142" hidden="1" customWidth="1"/>
    <col min="23" max="23" width="3" style="110" hidden="1" customWidth="1"/>
    <col min="24" max="24" width="19" style="142" hidden="1" customWidth="1"/>
    <col min="25" max="25" width="19" style="121" hidden="1" customWidth="1"/>
    <col min="26" max="16384" width="8.83203125" style="121"/>
  </cols>
  <sheetData>
    <row r="1" spans="1:25" s="98" customFormat="1" ht="24" thickBot="1">
      <c r="A1" s="95" t="s">
        <v>0</v>
      </c>
      <c r="B1" s="96"/>
      <c r="C1" s="96"/>
      <c r="D1" s="96"/>
      <c r="E1" s="97"/>
      <c r="F1" s="95" t="s">
        <v>1</v>
      </c>
      <c r="G1" s="96"/>
      <c r="H1" s="96"/>
      <c r="I1" s="96"/>
      <c r="J1" s="97"/>
      <c r="K1" s="95" t="s">
        <v>2</v>
      </c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</row>
    <row r="2" spans="1:25" s="98" customFormat="1">
      <c r="A2" s="99"/>
      <c r="B2" s="100"/>
      <c r="C2" s="101"/>
      <c r="D2" s="101"/>
      <c r="E2" s="102"/>
      <c r="F2" s="99"/>
      <c r="G2" s="100"/>
      <c r="H2" s="101"/>
      <c r="I2" s="101"/>
      <c r="J2" s="103"/>
      <c r="K2" s="99"/>
      <c r="L2" s="104" t="s">
        <v>3</v>
      </c>
      <c r="M2" s="104"/>
      <c r="N2" s="100"/>
      <c r="O2" s="104" t="s">
        <v>4</v>
      </c>
      <c r="P2" s="104"/>
      <c r="Q2" s="100"/>
      <c r="R2" s="104" t="s">
        <v>3</v>
      </c>
      <c r="S2" s="104"/>
      <c r="T2" s="100"/>
      <c r="U2" s="104" t="s">
        <v>5</v>
      </c>
      <c r="V2" s="104"/>
      <c r="W2" s="100"/>
      <c r="X2" s="104" t="s">
        <v>6</v>
      </c>
      <c r="Y2" s="105"/>
    </row>
    <row r="3" spans="1:25" s="98" customFormat="1">
      <c r="A3" s="99" t="s">
        <v>7</v>
      </c>
      <c r="B3" s="100" t="s">
        <v>8</v>
      </c>
      <c r="C3" s="101" t="s">
        <v>9</v>
      </c>
      <c r="D3" s="101" t="s">
        <v>10</v>
      </c>
      <c r="E3" s="102"/>
      <c r="F3" s="99" t="s">
        <v>7</v>
      </c>
      <c r="G3" s="100" t="s">
        <v>8</v>
      </c>
      <c r="H3" s="101" t="s">
        <v>9</v>
      </c>
      <c r="I3" s="101" t="s">
        <v>10</v>
      </c>
      <c r="J3" s="103"/>
      <c r="K3" s="99" t="s">
        <v>7</v>
      </c>
      <c r="L3" s="106" t="s">
        <v>11</v>
      </c>
      <c r="M3" s="107"/>
      <c r="N3" s="100"/>
      <c r="O3" s="106" t="s">
        <v>12</v>
      </c>
      <c r="P3" s="107"/>
      <c r="Q3" s="100"/>
      <c r="R3" s="106" t="s">
        <v>13</v>
      </c>
      <c r="S3" s="107"/>
      <c r="T3" s="100"/>
      <c r="U3" s="106" t="s">
        <v>14</v>
      </c>
      <c r="V3" s="107"/>
      <c r="W3" s="100"/>
      <c r="X3" s="106" t="s">
        <v>15</v>
      </c>
      <c r="Y3" s="108"/>
    </row>
    <row r="4" spans="1:25">
      <c r="A4" s="109">
        <v>1</v>
      </c>
      <c r="B4" s="110" t="s">
        <v>16</v>
      </c>
      <c r="C4" s="111" t="s">
        <v>17</v>
      </c>
      <c r="D4" s="111" t="s">
        <v>18</v>
      </c>
      <c r="E4" s="112"/>
      <c r="F4" s="109">
        <v>1</v>
      </c>
      <c r="G4" s="110" t="s">
        <v>16</v>
      </c>
      <c r="H4" s="113" t="s">
        <v>17</v>
      </c>
      <c r="I4" s="113" t="s">
        <v>18</v>
      </c>
      <c r="J4" s="114"/>
      <c r="K4" s="109">
        <v>1</v>
      </c>
      <c r="L4" s="115" t="s">
        <v>17</v>
      </c>
      <c r="M4" s="116" t="s">
        <v>18</v>
      </c>
      <c r="N4" s="117">
        <f t="shared" ref="N4:N51" si="0">F4</f>
        <v>1</v>
      </c>
      <c r="O4" s="118"/>
      <c r="P4" s="118"/>
      <c r="Q4" s="117">
        <f>N4</f>
        <v>1</v>
      </c>
      <c r="R4" s="118"/>
      <c r="S4" s="118"/>
      <c r="T4" s="117">
        <f>Q4</f>
        <v>1</v>
      </c>
      <c r="U4" s="119"/>
      <c r="V4" s="119"/>
      <c r="W4" s="117">
        <f>T4</f>
        <v>1</v>
      </c>
      <c r="X4" s="119"/>
      <c r="Y4" s="120"/>
    </row>
    <row r="5" spans="1:25">
      <c r="A5" s="109">
        <v>2</v>
      </c>
      <c r="B5" s="110">
        <v>3</v>
      </c>
      <c r="C5" s="111" t="s">
        <v>19</v>
      </c>
      <c r="D5" s="111" t="s">
        <v>20</v>
      </c>
      <c r="E5" s="112"/>
      <c r="F5" s="109">
        <f>F4+1</f>
        <v>2</v>
      </c>
      <c r="G5" s="110">
        <v>3</v>
      </c>
      <c r="H5" s="113" t="s">
        <v>19</v>
      </c>
      <c r="I5" s="122" t="s">
        <v>20</v>
      </c>
      <c r="J5" s="114"/>
      <c r="K5" s="109">
        <f t="shared" ref="K5:K51" si="1">K4+1</f>
        <v>2</v>
      </c>
      <c r="L5" s="123"/>
      <c r="M5" s="123"/>
      <c r="N5" s="117">
        <f t="shared" si="0"/>
        <v>2</v>
      </c>
      <c r="O5" s="115" t="s">
        <v>19</v>
      </c>
      <c r="P5" s="124" t="s">
        <v>20</v>
      </c>
      <c r="Q5" s="117">
        <f t="shared" ref="Q5:Q51" si="2">N5</f>
        <v>2</v>
      </c>
      <c r="R5" s="118"/>
      <c r="S5" s="110"/>
      <c r="T5" s="117">
        <f t="shared" ref="T5:T51" si="3">Q5</f>
        <v>2</v>
      </c>
      <c r="U5" s="119"/>
      <c r="V5" s="119"/>
      <c r="W5" s="117">
        <f t="shared" ref="W5:W51" si="4">T5</f>
        <v>2</v>
      </c>
      <c r="X5" s="119"/>
      <c r="Y5" s="120"/>
    </row>
    <row r="6" spans="1:25">
      <c r="A6" s="109">
        <v>3</v>
      </c>
      <c r="B6" s="110">
        <v>4</v>
      </c>
      <c r="C6" s="111" t="s">
        <v>21</v>
      </c>
      <c r="D6" s="111" t="s">
        <v>22</v>
      </c>
      <c r="E6" s="112"/>
      <c r="F6" s="109">
        <f t="shared" ref="F6:F51" si="5">F5+1</f>
        <v>3</v>
      </c>
      <c r="G6" s="110">
        <v>4</v>
      </c>
      <c r="H6" s="113" t="s">
        <v>21</v>
      </c>
      <c r="I6" s="111" t="s">
        <v>22</v>
      </c>
      <c r="J6" s="114"/>
      <c r="K6" s="109">
        <f t="shared" si="1"/>
        <v>3</v>
      </c>
      <c r="L6" s="123"/>
      <c r="M6" s="123"/>
      <c r="N6" s="117">
        <f t="shared" si="0"/>
        <v>3</v>
      </c>
      <c r="O6" s="118"/>
      <c r="P6" s="123"/>
      <c r="Q6" s="117">
        <f t="shared" si="2"/>
        <v>3</v>
      </c>
      <c r="R6" s="116" t="s">
        <v>21</v>
      </c>
      <c r="S6" s="125" t="s">
        <v>22</v>
      </c>
      <c r="T6" s="117">
        <f t="shared" si="3"/>
        <v>3</v>
      </c>
      <c r="U6" s="119"/>
      <c r="V6" s="119"/>
      <c r="W6" s="117">
        <f t="shared" si="4"/>
        <v>3</v>
      </c>
      <c r="X6" s="119"/>
      <c r="Y6" s="120"/>
    </row>
    <row r="7" spans="1:25">
      <c r="A7" s="109">
        <v>4</v>
      </c>
      <c r="B7" s="110" t="s">
        <v>23</v>
      </c>
      <c r="C7" s="111" t="s">
        <v>24</v>
      </c>
      <c r="D7" s="111" t="s">
        <v>25</v>
      </c>
      <c r="E7" s="112"/>
      <c r="F7" s="109">
        <f t="shared" si="5"/>
        <v>4</v>
      </c>
      <c r="G7" s="110" t="s">
        <v>23</v>
      </c>
      <c r="H7" s="126" t="s">
        <v>24</v>
      </c>
      <c r="I7" s="111" t="s">
        <v>25</v>
      </c>
      <c r="J7" s="114"/>
      <c r="K7" s="109">
        <f t="shared" si="1"/>
        <v>4</v>
      </c>
      <c r="L7" s="123"/>
      <c r="M7" s="123"/>
      <c r="N7" s="117">
        <f t="shared" si="0"/>
        <v>4</v>
      </c>
      <c r="O7" s="118"/>
      <c r="P7" s="118"/>
      <c r="Q7" s="117">
        <f t="shared" si="2"/>
        <v>4</v>
      </c>
      <c r="R7" s="123"/>
      <c r="S7" s="123"/>
      <c r="T7" s="117">
        <f t="shared" si="3"/>
        <v>4</v>
      </c>
      <c r="U7" s="127" t="s">
        <v>24</v>
      </c>
      <c r="V7" s="123" t="s">
        <v>25</v>
      </c>
      <c r="W7" s="117">
        <f t="shared" si="4"/>
        <v>4</v>
      </c>
      <c r="X7" s="119"/>
      <c r="Y7" s="120"/>
    </row>
    <row r="8" spans="1:25">
      <c r="A8" s="109">
        <v>5</v>
      </c>
      <c r="B8" s="110" t="s">
        <v>23</v>
      </c>
      <c r="C8" s="111" t="s">
        <v>26</v>
      </c>
      <c r="D8" s="111" t="s">
        <v>27</v>
      </c>
      <c r="E8" s="112"/>
      <c r="F8" s="109">
        <f t="shared" si="5"/>
        <v>5</v>
      </c>
      <c r="G8" s="110" t="s">
        <v>23</v>
      </c>
      <c r="H8" s="122" t="s">
        <v>26</v>
      </c>
      <c r="I8" s="111" t="s">
        <v>27</v>
      </c>
      <c r="J8" s="114"/>
      <c r="K8" s="109">
        <f t="shared" si="1"/>
        <v>5</v>
      </c>
      <c r="L8" s="123"/>
      <c r="M8" s="123"/>
      <c r="N8" s="117">
        <f t="shared" si="0"/>
        <v>5</v>
      </c>
      <c r="O8" s="118"/>
      <c r="P8" s="118"/>
      <c r="Q8" s="117">
        <f t="shared" si="2"/>
        <v>5</v>
      </c>
      <c r="R8" s="123"/>
      <c r="S8" s="123"/>
      <c r="T8" s="117">
        <f t="shared" si="3"/>
        <v>5</v>
      </c>
      <c r="U8" s="124" t="s">
        <v>26</v>
      </c>
      <c r="V8" s="123" t="s">
        <v>27</v>
      </c>
      <c r="W8" s="117">
        <f t="shared" si="4"/>
        <v>5</v>
      </c>
      <c r="X8" s="119"/>
      <c r="Y8" s="120"/>
    </row>
    <row r="9" spans="1:25">
      <c r="A9" s="109">
        <v>6</v>
      </c>
      <c r="B9" s="110" t="s">
        <v>15</v>
      </c>
      <c r="C9" s="111" t="s">
        <v>29</v>
      </c>
      <c r="D9" s="111" t="s">
        <v>30</v>
      </c>
      <c r="E9" s="112"/>
      <c r="F9" s="109">
        <f t="shared" si="5"/>
        <v>6</v>
      </c>
      <c r="G9" s="110" t="s">
        <v>28</v>
      </c>
      <c r="H9" s="111" t="s">
        <v>29</v>
      </c>
      <c r="I9" s="111" t="s">
        <v>30</v>
      </c>
      <c r="J9" s="114"/>
      <c r="K9" s="109">
        <f t="shared" si="1"/>
        <v>6</v>
      </c>
      <c r="L9" s="123"/>
      <c r="M9" s="123"/>
      <c r="N9" s="117">
        <f t="shared" si="0"/>
        <v>6</v>
      </c>
      <c r="O9" s="118"/>
      <c r="P9" s="118"/>
      <c r="Q9" s="117">
        <f t="shared" si="2"/>
        <v>6</v>
      </c>
      <c r="R9" s="123"/>
      <c r="S9" s="123"/>
      <c r="T9" s="117">
        <f t="shared" si="3"/>
        <v>6</v>
      </c>
      <c r="U9" s="123"/>
      <c r="V9" s="123"/>
      <c r="W9" s="117">
        <f t="shared" si="4"/>
        <v>6</v>
      </c>
      <c r="X9" s="123" t="s">
        <v>29</v>
      </c>
      <c r="Y9" s="128" t="s">
        <v>30</v>
      </c>
    </row>
    <row r="10" spans="1:25">
      <c r="A10" s="109">
        <v>7</v>
      </c>
      <c r="B10" s="110" t="s">
        <v>15</v>
      </c>
      <c r="C10" s="111" t="s">
        <v>31</v>
      </c>
      <c r="D10" s="111" t="s">
        <v>32</v>
      </c>
      <c r="E10" s="112"/>
      <c r="F10" s="109">
        <f t="shared" si="5"/>
        <v>7</v>
      </c>
      <c r="G10" s="110" t="s">
        <v>28</v>
      </c>
      <c r="H10" s="111" t="s">
        <v>31</v>
      </c>
      <c r="I10" s="111" t="s">
        <v>32</v>
      </c>
      <c r="J10" s="114"/>
      <c r="K10" s="109">
        <f t="shared" si="1"/>
        <v>7</v>
      </c>
      <c r="L10" s="123"/>
      <c r="M10" s="123"/>
      <c r="N10" s="117">
        <f t="shared" si="0"/>
        <v>7</v>
      </c>
      <c r="O10" s="118"/>
      <c r="P10" s="118"/>
      <c r="Q10" s="117">
        <f t="shared" si="2"/>
        <v>7</v>
      </c>
      <c r="R10" s="123"/>
      <c r="S10" s="123"/>
      <c r="T10" s="117">
        <f t="shared" si="3"/>
        <v>7</v>
      </c>
      <c r="U10" s="123"/>
      <c r="V10" s="123"/>
      <c r="W10" s="117">
        <f t="shared" si="4"/>
        <v>7</v>
      </c>
      <c r="X10" s="123" t="s">
        <v>31</v>
      </c>
      <c r="Y10" s="128" t="s">
        <v>32</v>
      </c>
    </row>
    <row r="11" spans="1:25">
      <c r="A11" s="109">
        <v>8</v>
      </c>
      <c r="B11" s="110" t="s">
        <v>16</v>
      </c>
      <c r="C11" s="111" t="s">
        <v>17</v>
      </c>
      <c r="D11" s="111" t="s">
        <v>33</v>
      </c>
      <c r="E11" s="112"/>
      <c r="F11" s="109">
        <f t="shared" si="5"/>
        <v>8</v>
      </c>
      <c r="G11" s="110" t="s">
        <v>16</v>
      </c>
      <c r="H11" s="113" t="s">
        <v>17</v>
      </c>
      <c r="I11" s="126" t="s">
        <v>33</v>
      </c>
      <c r="J11" s="114"/>
      <c r="K11" s="109">
        <f t="shared" si="1"/>
        <v>8</v>
      </c>
      <c r="L11" s="115" t="s">
        <v>17</v>
      </c>
      <c r="M11" s="127" t="s">
        <v>33</v>
      </c>
      <c r="N11" s="117">
        <f t="shared" si="0"/>
        <v>8</v>
      </c>
      <c r="O11" s="110"/>
      <c r="P11" s="118"/>
      <c r="Q11" s="117">
        <f t="shared" si="2"/>
        <v>8</v>
      </c>
      <c r="R11" s="123"/>
      <c r="S11" s="123"/>
      <c r="T11" s="117">
        <f t="shared" si="3"/>
        <v>8</v>
      </c>
      <c r="U11" s="118"/>
      <c r="V11" s="118"/>
      <c r="W11" s="117">
        <f t="shared" si="4"/>
        <v>8</v>
      </c>
      <c r="X11" s="123"/>
      <c r="Y11" s="128"/>
    </row>
    <row r="12" spans="1:25">
      <c r="A12" s="109">
        <v>9</v>
      </c>
      <c r="B12" s="110">
        <v>3</v>
      </c>
      <c r="C12" s="111" t="s">
        <v>19</v>
      </c>
      <c r="D12" s="111" t="s">
        <v>20</v>
      </c>
      <c r="E12" s="112"/>
      <c r="F12" s="109">
        <f t="shared" si="5"/>
        <v>9</v>
      </c>
      <c r="G12" s="110">
        <v>3</v>
      </c>
      <c r="H12" s="113" t="s">
        <v>19</v>
      </c>
      <c r="I12" s="122" t="s">
        <v>20</v>
      </c>
      <c r="J12" s="114"/>
      <c r="K12" s="109">
        <f t="shared" si="1"/>
        <v>9</v>
      </c>
      <c r="L12" s="123"/>
      <c r="M12" s="123"/>
      <c r="N12" s="117">
        <f t="shared" si="0"/>
        <v>9</v>
      </c>
      <c r="O12" s="115" t="s">
        <v>19</v>
      </c>
      <c r="P12" s="124" t="s">
        <v>20</v>
      </c>
      <c r="Q12" s="117">
        <f t="shared" si="2"/>
        <v>9</v>
      </c>
      <c r="R12" s="110"/>
      <c r="S12" s="123"/>
      <c r="T12" s="117">
        <f t="shared" si="3"/>
        <v>9</v>
      </c>
      <c r="U12" s="118"/>
      <c r="V12" s="118"/>
      <c r="W12" s="117">
        <f t="shared" si="4"/>
        <v>9</v>
      </c>
      <c r="X12" s="123"/>
      <c r="Y12" s="128"/>
    </row>
    <row r="13" spans="1:25">
      <c r="A13" s="109">
        <v>10</v>
      </c>
      <c r="B13" s="110">
        <v>4</v>
      </c>
      <c r="C13" s="111" t="s">
        <v>34</v>
      </c>
      <c r="D13" s="111" t="s">
        <v>22</v>
      </c>
      <c r="E13" s="112"/>
      <c r="F13" s="109">
        <f t="shared" si="5"/>
        <v>10</v>
      </c>
      <c r="G13" s="110">
        <v>4</v>
      </c>
      <c r="H13" s="113" t="s">
        <v>34</v>
      </c>
      <c r="I13" s="111" t="s">
        <v>22</v>
      </c>
      <c r="J13" s="114"/>
      <c r="K13" s="109">
        <f t="shared" si="1"/>
        <v>10</v>
      </c>
      <c r="L13" s="123"/>
      <c r="M13" s="123"/>
      <c r="N13" s="117">
        <f t="shared" si="0"/>
        <v>10</v>
      </c>
      <c r="O13" s="118"/>
      <c r="P13" s="118"/>
      <c r="Q13" s="117">
        <f t="shared" si="2"/>
        <v>10</v>
      </c>
      <c r="R13" s="115" t="s">
        <v>34</v>
      </c>
      <c r="S13" s="125" t="s">
        <v>22</v>
      </c>
      <c r="T13" s="117">
        <f t="shared" si="3"/>
        <v>10</v>
      </c>
      <c r="U13" s="118"/>
      <c r="V13" s="118"/>
      <c r="W13" s="117">
        <f t="shared" si="4"/>
        <v>10</v>
      </c>
      <c r="X13" s="123"/>
      <c r="Y13" s="128"/>
    </row>
    <row r="14" spans="1:25">
      <c r="A14" s="109">
        <v>11</v>
      </c>
      <c r="B14" s="110" t="s">
        <v>23</v>
      </c>
      <c r="C14" s="111" t="s">
        <v>24</v>
      </c>
      <c r="D14" s="111" t="s">
        <v>26</v>
      </c>
      <c r="E14" s="112"/>
      <c r="F14" s="109">
        <f t="shared" si="5"/>
        <v>11</v>
      </c>
      <c r="G14" s="110" t="s">
        <v>23</v>
      </c>
      <c r="H14" s="126" t="s">
        <v>24</v>
      </c>
      <c r="I14" s="122" t="s">
        <v>26</v>
      </c>
      <c r="J14" s="114"/>
      <c r="K14" s="109">
        <f t="shared" si="1"/>
        <v>11</v>
      </c>
      <c r="L14" s="123"/>
      <c r="M14" s="123"/>
      <c r="N14" s="117">
        <f t="shared" si="0"/>
        <v>11</v>
      </c>
      <c r="O14" s="118"/>
      <c r="P14" s="118"/>
      <c r="Q14" s="117">
        <f t="shared" si="2"/>
        <v>11</v>
      </c>
      <c r="R14" s="123"/>
      <c r="S14" s="123"/>
      <c r="T14" s="117">
        <f t="shared" si="3"/>
        <v>11</v>
      </c>
      <c r="U14" s="127" t="s">
        <v>24</v>
      </c>
      <c r="V14" s="124" t="s">
        <v>26</v>
      </c>
      <c r="W14" s="117">
        <f t="shared" si="4"/>
        <v>11</v>
      </c>
      <c r="X14" s="123"/>
      <c r="Y14" s="128"/>
    </row>
    <row r="15" spans="1:25">
      <c r="A15" s="109">
        <v>12</v>
      </c>
      <c r="B15" s="110" t="s">
        <v>23</v>
      </c>
      <c r="C15" s="111" t="s">
        <v>25</v>
      </c>
      <c r="D15" s="111" t="s">
        <v>27</v>
      </c>
      <c r="E15" s="112"/>
      <c r="F15" s="109">
        <f t="shared" si="5"/>
        <v>12</v>
      </c>
      <c r="G15" s="110" t="s">
        <v>23</v>
      </c>
      <c r="H15" s="111" t="s">
        <v>25</v>
      </c>
      <c r="I15" s="111" t="s">
        <v>27</v>
      </c>
      <c r="J15" s="114"/>
      <c r="K15" s="109">
        <f t="shared" si="1"/>
        <v>12</v>
      </c>
      <c r="L15" s="123"/>
      <c r="M15" s="123"/>
      <c r="N15" s="117">
        <f t="shared" si="0"/>
        <v>12</v>
      </c>
      <c r="O15" s="118"/>
      <c r="P15" s="118"/>
      <c r="Q15" s="117">
        <f t="shared" si="2"/>
        <v>12</v>
      </c>
      <c r="R15" s="123"/>
      <c r="S15" s="123"/>
      <c r="T15" s="117">
        <f t="shared" si="3"/>
        <v>12</v>
      </c>
      <c r="U15" s="123" t="s">
        <v>25</v>
      </c>
      <c r="V15" s="123" t="s">
        <v>27</v>
      </c>
      <c r="W15" s="117">
        <f t="shared" si="4"/>
        <v>12</v>
      </c>
      <c r="X15" s="123"/>
      <c r="Y15" s="128"/>
    </row>
    <row r="16" spans="1:25">
      <c r="A16" s="109">
        <v>13</v>
      </c>
      <c r="B16" s="110" t="s">
        <v>15</v>
      </c>
      <c r="C16" s="111" t="s">
        <v>29</v>
      </c>
      <c r="D16" s="111" t="s">
        <v>31</v>
      </c>
      <c r="E16" s="112"/>
      <c r="F16" s="109">
        <f t="shared" si="5"/>
        <v>13</v>
      </c>
      <c r="G16" s="110" t="s">
        <v>28</v>
      </c>
      <c r="H16" s="111" t="s">
        <v>29</v>
      </c>
      <c r="I16" s="111" t="s">
        <v>31</v>
      </c>
      <c r="J16" s="114"/>
      <c r="K16" s="109">
        <f t="shared" si="1"/>
        <v>13</v>
      </c>
      <c r="L16" s="123"/>
      <c r="M16" s="123"/>
      <c r="N16" s="117">
        <f t="shared" si="0"/>
        <v>13</v>
      </c>
      <c r="O16" s="118"/>
      <c r="P16" s="118"/>
      <c r="Q16" s="117">
        <f t="shared" si="2"/>
        <v>13</v>
      </c>
      <c r="R16" s="123"/>
      <c r="S16" s="123"/>
      <c r="T16" s="117">
        <f t="shared" si="3"/>
        <v>13</v>
      </c>
      <c r="U16" s="118"/>
      <c r="V16" s="118"/>
      <c r="W16" s="117">
        <f t="shared" si="4"/>
        <v>13</v>
      </c>
      <c r="X16" s="123" t="s">
        <v>29</v>
      </c>
      <c r="Y16" s="128" t="s">
        <v>31</v>
      </c>
    </row>
    <row r="17" spans="1:25">
      <c r="A17" s="109">
        <v>14</v>
      </c>
      <c r="B17" s="110" t="s">
        <v>15</v>
      </c>
      <c r="C17" s="111" t="s">
        <v>30</v>
      </c>
      <c r="D17" s="111" t="s">
        <v>32</v>
      </c>
      <c r="E17" s="112"/>
      <c r="F17" s="109">
        <f t="shared" si="5"/>
        <v>14</v>
      </c>
      <c r="G17" s="110" t="s">
        <v>28</v>
      </c>
      <c r="H17" s="111" t="s">
        <v>30</v>
      </c>
      <c r="I17" s="111" t="s">
        <v>32</v>
      </c>
      <c r="J17" s="114"/>
      <c r="K17" s="109">
        <f t="shared" si="1"/>
        <v>14</v>
      </c>
      <c r="L17" s="123"/>
      <c r="M17" s="123"/>
      <c r="N17" s="117">
        <f t="shared" si="0"/>
        <v>14</v>
      </c>
      <c r="O17" s="118"/>
      <c r="P17" s="118"/>
      <c r="Q17" s="117">
        <f t="shared" si="2"/>
        <v>14</v>
      </c>
      <c r="R17" s="123"/>
      <c r="S17" s="123"/>
      <c r="T17" s="117">
        <f t="shared" si="3"/>
        <v>14</v>
      </c>
      <c r="U17" s="123"/>
      <c r="V17" s="123"/>
      <c r="W17" s="117">
        <f t="shared" si="4"/>
        <v>14</v>
      </c>
      <c r="X17" s="123" t="s">
        <v>30</v>
      </c>
      <c r="Y17" s="128" t="s">
        <v>32</v>
      </c>
    </row>
    <row r="18" spans="1:25">
      <c r="A18" s="109">
        <v>15</v>
      </c>
      <c r="B18" s="110" t="s">
        <v>16</v>
      </c>
      <c r="C18" s="111" t="s">
        <v>18</v>
      </c>
      <c r="D18" s="111" t="s">
        <v>33</v>
      </c>
      <c r="E18" s="112"/>
      <c r="F18" s="109">
        <f t="shared" si="5"/>
        <v>15</v>
      </c>
      <c r="G18" s="110" t="s">
        <v>16</v>
      </c>
      <c r="H18" s="113" t="s">
        <v>18</v>
      </c>
      <c r="I18" s="126" t="s">
        <v>33</v>
      </c>
      <c r="J18" s="114"/>
      <c r="K18" s="109">
        <f t="shared" si="1"/>
        <v>15</v>
      </c>
      <c r="L18" s="116" t="s">
        <v>18</v>
      </c>
      <c r="M18" s="127" t="s">
        <v>33</v>
      </c>
      <c r="N18" s="117">
        <f t="shared" si="0"/>
        <v>15</v>
      </c>
      <c r="O18" s="118"/>
      <c r="P18" s="118"/>
      <c r="Q18" s="117">
        <f t="shared" si="2"/>
        <v>15</v>
      </c>
      <c r="R18" s="123"/>
      <c r="S18" s="123"/>
      <c r="T18" s="117">
        <f t="shared" si="3"/>
        <v>15</v>
      </c>
      <c r="U18" s="123"/>
      <c r="V18" s="123"/>
      <c r="W18" s="117">
        <f t="shared" si="4"/>
        <v>15</v>
      </c>
      <c r="X18" s="123"/>
      <c r="Y18" s="128"/>
    </row>
    <row r="19" spans="1:25">
      <c r="A19" s="109">
        <v>16</v>
      </c>
      <c r="B19" s="110">
        <v>3</v>
      </c>
      <c r="C19" s="111" t="s">
        <v>19</v>
      </c>
      <c r="D19" s="111" t="s">
        <v>20</v>
      </c>
      <c r="E19" s="112"/>
      <c r="F19" s="109">
        <f t="shared" si="5"/>
        <v>16</v>
      </c>
      <c r="G19" s="110">
        <v>3</v>
      </c>
      <c r="H19" s="113" t="s">
        <v>19</v>
      </c>
      <c r="I19" s="122" t="s">
        <v>20</v>
      </c>
      <c r="J19" s="114"/>
      <c r="K19" s="109">
        <f t="shared" si="1"/>
        <v>16</v>
      </c>
      <c r="L19" s="118"/>
      <c r="M19" s="118"/>
      <c r="N19" s="117">
        <f t="shared" si="0"/>
        <v>16</v>
      </c>
      <c r="O19" s="115" t="s">
        <v>19</v>
      </c>
      <c r="P19" s="124" t="s">
        <v>20</v>
      </c>
      <c r="Q19" s="117">
        <f t="shared" si="2"/>
        <v>16</v>
      </c>
      <c r="R19" s="123"/>
      <c r="S19" s="123"/>
      <c r="T19" s="117">
        <f t="shared" si="3"/>
        <v>16</v>
      </c>
      <c r="U19" s="123"/>
      <c r="V19" s="123"/>
      <c r="W19" s="117">
        <f t="shared" si="4"/>
        <v>16</v>
      </c>
      <c r="X19" s="123"/>
      <c r="Y19" s="128"/>
    </row>
    <row r="20" spans="1:25">
      <c r="A20" s="109">
        <v>17</v>
      </c>
      <c r="B20" s="110">
        <v>4</v>
      </c>
      <c r="C20" s="111" t="s">
        <v>21</v>
      </c>
      <c r="D20" s="111" t="s">
        <v>34</v>
      </c>
      <c r="E20" s="112"/>
      <c r="F20" s="109">
        <f t="shared" si="5"/>
        <v>17</v>
      </c>
      <c r="G20" s="110">
        <v>4</v>
      </c>
      <c r="H20" s="113" t="s">
        <v>21</v>
      </c>
      <c r="I20" s="113" t="s">
        <v>34</v>
      </c>
      <c r="J20" s="114"/>
      <c r="K20" s="109">
        <f t="shared" si="1"/>
        <v>17</v>
      </c>
      <c r="L20" s="118"/>
      <c r="M20" s="118"/>
      <c r="N20" s="117">
        <f t="shared" si="0"/>
        <v>17</v>
      </c>
      <c r="O20" s="118"/>
      <c r="P20" s="118"/>
      <c r="Q20" s="117">
        <f t="shared" si="2"/>
        <v>17</v>
      </c>
      <c r="R20" s="116" t="s">
        <v>21</v>
      </c>
      <c r="S20" s="115" t="s">
        <v>34</v>
      </c>
      <c r="T20" s="117">
        <f t="shared" si="3"/>
        <v>17</v>
      </c>
      <c r="U20" s="118"/>
      <c r="V20" s="118"/>
      <c r="W20" s="117">
        <f t="shared" si="4"/>
        <v>17</v>
      </c>
      <c r="X20" s="118"/>
      <c r="Y20" s="129"/>
    </row>
    <row r="21" spans="1:25">
      <c r="A21" s="109">
        <v>18</v>
      </c>
      <c r="B21" s="110" t="s">
        <v>23</v>
      </c>
      <c r="C21" s="111" t="s">
        <v>24</v>
      </c>
      <c r="D21" s="111" t="s">
        <v>27</v>
      </c>
      <c r="E21" s="112"/>
      <c r="F21" s="109">
        <f t="shared" si="5"/>
        <v>18</v>
      </c>
      <c r="G21" s="110" t="s">
        <v>23</v>
      </c>
      <c r="H21" s="126" t="s">
        <v>24</v>
      </c>
      <c r="I21" s="111" t="s">
        <v>27</v>
      </c>
      <c r="J21" s="114"/>
      <c r="K21" s="109">
        <f t="shared" si="1"/>
        <v>18</v>
      </c>
      <c r="L21" s="118"/>
      <c r="M21" s="118"/>
      <c r="N21" s="117">
        <f t="shared" si="0"/>
        <v>18</v>
      </c>
      <c r="O21" s="118"/>
      <c r="P21" s="118"/>
      <c r="Q21" s="117">
        <f t="shared" si="2"/>
        <v>18</v>
      </c>
      <c r="R21" s="118"/>
      <c r="S21" s="118"/>
      <c r="T21" s="117">
        <f t="shared" si="3"/>
        <v>18</v>
      </c>
      <c r="U21" s="127" t="s">
        <v>24</v>
      </c>
      <c r="V21" s="123" t="s">
        <v>27</v>
      </c>
      <c r="W21" s="117">
        <f t="shared" si="4"/>
        <v>18</v>
      </c>
      <c r="X21" s="118"/>
      <c r="Y21" s="129"/>
    </row>
    <row r="22" spans="1:25">
      <c r="A22" s="109">
        <v>19</v>
      </c>
      <c r="B22" s="110" t="s">
        <v>23</v>
      </c>
      <c r="C22" s="111" t="s">
        <v>25</v>
      </c>
      <c r="D22" s="111" t="s">
        <v>26</v>
      </c>
      <c r="E22" s="112"/>
      <c r="F22" s="109">
        <f t="shared" si="5"/>
        <v>19</v>
      </c>
      <c r="G22" s="110" t="s">
        <v>23</v>
      </c>
      <c r="H22" s="111" t="s">
        <v>25</v>
      </c>
      <c r="I22" s="122" t="s">
        <v>26</v>
      </c>
      <c r="J22" s="114"/>
      <c r="K22" s="109">
        <f t="shared" si="1"/>
        <v>19</v>
      </c>
      <c r="L22" s="118"/>
      <c r="M22" s="118"/>
      <c r="N22" s="117">
        <f t="shared" si="0"/>
        <v>19</v>
      </c>
      <c r="O22" s="118"/>
      <c r="P22" s="118"/>
      <c r="Q22" s="117">
        <f t="shared" si="2"/>
        <v>19</v>
      </c>
      <c r="R22" s="118"/>
      <c r="S22" s="118"/>
      <c r="T22" s="117">
        <f t="shared" si="3"/>
        <v>19</v>
      </c>
      <c r="U22" s="123" t="s">
        <v>25</v>
      </c>
      <c r="V22" s="124" t="s">
        <v>26</v>
      </c>
      <c r="W22" s="117">
        <f t="shared" si="4"/>
        <v>19</v>
      </c>
      <c r="X22" s="118"/>
      <c r="Y22" s="129"/>
    </row>
    <row r="23" spans="1:25">
      <c r="A23" s="109">
        <v>20</v>
      </c>
      <c r="B23" s="110" t="s">
        <v>16</v>
      </c>
      <c r="C23" s="111" t="s">
        <v>18</v>
      </c>
      <c r="D23" s="111" t="s">
        <v>17</v>
      </c>
      <c r="E23" s="112"/>
      <c r="F23" s="109">
        <f t="shared" si="5"/>
        <v>20</v>
      </c>
      <c r="G23" s="110" t="s">
        <v>16</v>
      </c>
      <c r="H23" s="113" t="s">
        <v>18</v>
      </c>
      <c r="I23" s="113" t="s">
        <v>17</v>
      </c>
      <c r="J23" s="114"/>
      <c r="K23" s="109">
        <f t="shared" si="1"/>
        <v>20</v>
      </c>
      <c r="L23" s="116" t="s">
        <v>18</v>
      </c>
      <c r="M23" s="115" t="s">
        <v>17</v>
      </c>
      <c r="N23" s="117">
        <f t="shared" si="0"/>
        <v>20</v>
      </c>
      <c r="O23" s="118"/>
      <c r="P23" s="118"/>
      <c r="Q23" s="117">
        <f t="shared" si="2"/>
        <v>20</v>
      </c>
      <c r="R23" s="110"/>
      <c r="S23" s="118"/>
      <c r="T23" s="117">
        <f t="shared" si="3"/>
        <v>20</v>
      </c>
      <c r="U23" s="123"/>
      <c r="V23" s="123"/>
      <c r="W23" s="117">
        <f t="shared" si="4"/>
        <v>20</v>
      </c>
      <c r="X23" s="118"/>
      <c r="Y23" s="129"/>
    </row>
    <row r="24" spans="1:25">
      <c r="A24" s="109">
        <v>21</v>
      </c>
      <c r="B24" s="110">
        <v>4</v>
      </c>
      <c r="C24" s="111" t="s">
        <v>22</v>
      </c>
      <c r="D24" s="111" t="s">
        <v>21</v>
      </c>
      <c r="E24" s="112"/>
      <c r="F24" s="109">
        <f t="shared" si="5"/>
        <v>21</v>
      </c>
      <c r="G24" s="110">
        <v>4</v>
      </c>
      <c r="H24" s="111" t="s">
        <v>22</v>
      </c>
      <c r="I24" s="113" t="s">
        <v>21</v>
      </c>
      <c r="J24" s="114"/>
      <c r="K24" s="109">
        <f t="shared" si="1"/>
        <v>21</v>
      </c>
      <c r="L24" s="118"/>
      <c r="M24" s="118"/>
      <c r="N24" s="117">
        <f t="shared" si="0"/>
        <v>21</v>
      </c>
      <c r="O24" s="118"/>
      <c r="P24" s="118"/>
      <c r="Q24" s="117">
        <f t="shared" si="2"/>
        <v>21</v>
      </c>
      <c r="R24" s="125" t="s">
        <v>22</v>
      </c>
      <c r="S24" s="116" t="s">
        <v>21</v>
      </c>
      <c r="T24" s="117">
        <f t="shared" si="3"/>
        <v>21</v>
      </c>
      <c r="U24" s="118"/>
      <c r="V24" s="118"/>
      <c r="W24" s="117">
        <f t="shared" si="4"/>
        <v>21</v>
      </c>
      <c r="X24" s="118"/>
      <c r="Y24" s="112"/>
    </row>
    <row r="25" spans="1:25">
      <c r="A25" s="109">
        <v>22</v>
      </c>
      <c r="B25" s="110" t="s">
        <v>15</v>
      </c>
      <c r="C25" s="111" t="s">
        <v>32</v>
      </c>
      <c r="D25" s="111" t="s">
        <v>29</v>
      </c>
      <c r="E25" s="112"/>
      <c r="F25" s="109">
        <f t="shared" si="5"/>
        <v>22</v>
      </c>
      <c r="G25" s="110" t="s">
        <v>28</v>
      </c>
      <c r="H25" s="111" t="s">
        <v>32</v>
      </c>
      <c r="I25" s="111" t="s">
        <v>29</v>
      </c>
      <c r="J25" s="114"/>
      <c r="K25" s="109">
        <f t="shared" si="1"/>
        <v>22</v>
      </c>
      <c r="L25" s="118"/>
      <c r="M25" s="118"/>
      <c r="N25" s="117">
        <f t="shared" si="0"/>
        <v>22</v>
      </c>
      <c r="O25" s="118"/>
      <c r="P25" s="118"/>
      <c r="Q25" s="117">
        <f t="shared" si="2"/>
        <v>22</v>
      </c>
      <c r="R25" s="118"/>
      <c r="S25" s="118"/>
      <c r="T25" s="117">
        <f t="shared" si="3"/>
        <v>22</v>
      </c>
      <c r="U25" s="118"/>
      <c r="V25" s="118"/>
      <c r="W25" s="117">
        <f t="shared" si="4"/>
        <v>22</v>
      </c>
      <c r="X25" s="123" t="s">
        <v>32</v>
      </c>
      <c r="Y25" s="128" t="s">
        <v>29</v>
      </c>
    </row>
    <row r="26" spans="1:25">
      <c r="A26" s="109">
        <v>23</v>
      </c>
      <c r="B26" s="110" t="s">
        <v>15</v>
      </c>
      <c r="C26" s="111" t="s">
        <v>30</v>
      </c>
      <c r="D26" s="111" t="s">
        <v>31</v>
      </c>
      <c r="E26" s="112"/>
      <c r="F26" s="109">
        <f t="shared" si="5"/>
        <v>23</v>
      </c>
      <c r="G26" s="110" t="s">
        <v>28</v>
      </c>
      <c r="H26" s="111" t="s">
        <v>30</v>
      </c>
      <c r="I26" s="111" t="s">
        <v>31</v>
      </c>
      <c r="J26" s="114"/>
      <c r="K26" s="109">
        <f t="shared" si="1"/>
        <v>23</v>
      </c>
      <c r="L26" s="118"/>
      <c r="M26" s="118"/>
      <c r="N26" s="117">
        <f t="shared" si="0"/>
        <v>23</v>
      </c>
      <c r="O26" s="118"/>
      <c r="P26" s="118"/>
      <c r="Q26" s="117">
        <f t="shared" si="2"/>
        <v>23</v>
      </c>
      <c r="R26" s="118"/>
      <c r="S26" s="118"/>
      <c r="T26" s="117">
        <f t="shared" si="3"/>
        <v>23</v>
      </c>
      <c r="U26" s="118"/>
      <c r="V26" s="118"/>
      <c r="W26" s="117">
        <f t="shared" si="4"/>
        <v>23</v>
      </c>
      <c r="X26" s="123" t="s">
        <v>30</v>
      </c>
      <c r="Y26" s="128" t="s">
        <v>31</v>
      </c>
    </row>
    <row r="27" spans="1:25">
      <c r="A27" s="109">
        <v>24</v>
      </c>
      <c r="B27" s="110" t="s">
        <v>16</v>
      </c>
      <c r="C27" s="111" t="s">
        <v>33</v>
      </c>
      <c r="D27" s="111" t="s">
        <v>17</v>
      </c>
      <c r="E27" s="112"/>
      <c r="F27" s="109">
        <f t="shared" si="5"/>
        <v>24</v>
      </c>
      <c r="G27" s="110" t="s">
        <v>16</v>
      </c>
      <c r="H27" s="126" t="s">
        <v>33</v>
      </c>
      <c r="I27" s="113" t="s">
        <v>17</v>
      </c>
      <c r="J27" s="114"/>
      <c r="K27" s="109">
        <f t="shared" si="1"/>
        <v>24</v>
      </c>
      <c r="L27" s="127" t="s">
        <v>33</v>
      </c>
      <c r="M27" s="115" t="s">
        <v>17</v>
      </c>
      <c r="N27" s="117">
        <f t="shared" si="0"/>
        <v>24</v>
      </c>
      <c r="O27" s="118"/>
      <c r="P27" s="118"/>
      <c r="Q27" s="117">
        <f t="shared" si="2"/>
        <v>24</v>
      </c>
      <c r="R27" s="118"/>
      <c r="S27" s="118"/>
      <c r="T27" s="117">
        <f t="shared" si="3"/>
        <v>24</v>
      </c>
      <c r="U27" s="118"/>
      <c r="V27" s="118"/>
      <c r="W27" s="117">
        <f t="shared" si="4"/>
        <v>24</v>
      </c>
      <c r="X27" s="118"/>
      <c r="Y27" s="129"/>
    </row>
    <row r="28" spans="1:25">
      <c r="A28" s="109">
        <v>25</v>
      </c>
      <c r="B28" s="110">
        <v>3</v>
      </c>
      <c r="C28" s="111" t="s">
        <v>20</v>
      </c>
      <c r="D28" s="111" t="s">
        <v>19</v>
      </c>
      <c r="E28" s="112"/>
      <c r="F28" s="109">
        <f t="shared" si="5"/>
        <v>25</v>
      </c>
      <c r="G28" s="110">
        <v>3</v>
      </c>
      <c r="H28" s="122" t="s">
        <v>20</v>
      </c>
      <c r="I28" s="113" t="s">
        <v>19</v>
      </c>
      <c r="J28" s="114"/>
      <c r="K28" s="109">
        <f t="shared" si="1"/>
        <v>25</v>
      </c>
      <c r="L28" s="118"/>
      <c r="M28" s="118"/>
      <c r="N28" s="117">
        <f t="shared" si="0"/>
        <v>25</v>
      </c>
      <c r="O28" s="124" t="s">
        <v>20</v>
      </c>
      <c r="P28" s="115" t="s">
        <v>19</v>
      </c>
      <c r="Q28" s="117">
        <f t="shared" si="2"/>
        <v>25</v>
      </c>
      <c r="R28" s="110"/>
      <c r="S28" s="118"/>
      <c r="T28" s="117">
        <f t="shared" si="3"/>
        <v>25</v>
      </c>
      <c r="U28" s="118"/>
      <c r="V28" s="118"/>
      <c r="W28" s="117">
        <f t="shared" si="4"/>
        <v>25</v>
      </c>
      <c r="X28" s="123"/>
      <c r="Y28" s="128"/>
    </row>
    <row r="29" spans="1:25">
      <c r="A29" s="109">
        <v>26</v>
      </c>
      <c r="B29" s="110">
        <v>4</v>
      </c>
      <c r="C29" s="111" t="s">
        <v>22</v>
      </c>
      <c r="D29" s="111" t="s">
        <v>34</v>
      </c>
      <c r="E29" s="112"/>
      <c r="F29" s="109">
        <f t="shared" si="5"/>
        <v>26</v>
      </c>
      <c r="G29" s="110">
        <v>4</v>
      </c>
      <c r="H29" s="111" t="s">
        <v>22</v>
      </c>
      <c r="I29" s="113" t="s">
        <v>34</v>
      </c>
      <c r="J29" s="114"/>
      <c r="K29" s="109">
        <f t="shared" si="1"/>
        <v>26</v>
      </c>
      <c r="L29" s="118"/>
      <c r="M29" s="118"/>
      <c r="N29" s="117">
        <f t="shared" si="0"/>
        <v>26</v>
      </c>
      <c r="O29" s="118"/>
      <c r="P29" s="118"/>
      <c r="Q29" s="117">
        <f t="shared" si="2"/>
        <v>26</v>
      </c>
      <c r="R29" s="125" t="s">
        <v>22</v>
      </c>
      <c r="S29" s="115" t="s">
        <v>34</v>
      </c>
      <c r="T29" s="117">
        <f t="shared" si="3"/>
        <v>26</v>
      </c>
      <c r="U29" s="118"/>
      <c r="V29" s="118"/>
      <c r="W29" s="117">
        <f t="shared" si="4"/>
        <v>26</v>
      </c>
      <c r="X29" s="123"/>
      <c r="Y29" s="128"/>
    </row>
    <row r="30" spans="1:25">
      <c r="A30" s="109">
        <v>27</v>
      </c>
      <c r="B30" s="110" t="s">
        <v>15</v>
      </c>
      <c r="C30" s="111" t="s">
        <v>30</v>
      </c>
      <c r="D30" s="111" t="s">
        <v>29</v>
      </c>
      <c r="E30" s="112"/>
      <c r="F30" s="109">
        <f t="shared" si="5"/>
        <v>27</v>
      </c>
      <c r="G30" s="110" t="s">
        <v>28</v>
      </c>
      <c r="H30" s="111" t="s">
        <v>30</v>
      </c>
      <c r="I30" s="111" t="s">
        <v>29</v>
      </c>
      <c r="J30" s="114"/>
      <c r="K30" s="109">
        <f t="shared" si="1"/>
        <v>27</v>
      </c>
      <c r="L30" s="118"/>
      <c r="M30" s="118"/>
      <c r="N30" s="117">
        <f t="shared" si="0"/>
        <v>27</v>
      </c>
      <c r="O30" s="118"/>
      <c r="P30" s="118"/>
      <c r="Q30" s="117">
        <f t="shared" si="2"/>
        <v>27</v>
      </c>
      <c r="R30" s="118"/>
      <c r="S30" s="118"/>
      <c r="T30" s="117">
        <f t="shared" si="3"/>
        <v>27</v>
      </c>
      <c r="U30" s="118"/>
      <c r="V30" s="118"/>
      <c r="W30" s="117">
        <f t="shared" si="4"/>
        <v>27</v>
      </c>
      <c r="X30" s="123" t="s">
        <v>30</v>
      </c>
      <c r="Y30" s="128" t="s">
        <v>29</v>
      </c>
    </row>
    <row r="31" spans="1:25">
      <c r="A31" s="109">
        <v>28</v>
      </c>
      <c r="B31" s="110" t="s">
        <v>15</v>
      </c>
      <c r="C31" s="111" t="s">
        <v>32</v>
      </c>
      <c r="D31" s="111" t="s">
        <v>31</v>
      </c>
      <c r="E31" s="112"/>
      <c r="F31" s="109">
        <f t="shared" si="5"/>
        <v>28</v>
      </c>
      <c r="G31" s="110" t="s">
        <v>28</v>
      </c>
      <c r="H31" s="111" t="s">
        <v>32</v>
      </c>
      <c r="I31" s="111" t="s">
        <v>31</v>
      </c>
      <c r="J31" s="114"/>
      <c r="K31" s="109">
        <f t="shared" si="1"/>
        <v>28</v>
      </c>
      <c r="L31" s="118"/>
      <c r="M31" s="118"/>
      <c r="N31" s="117">
        <f t="shared" si="0"/>
        <v>28</v>
      </c>
      <c r="O31" s="118"/>
      <c r="P31" s="118"/>
      <c r="Q31" s="117">
        <f t="shared" si="2"/>
        <v>28</v>
      </c>
      <c r="R31" s="118"/>
      <c r="S31" s="118"/>
      <c r="T31" s="117">
        <f t="shared" si="3"/>
        <v>28</v>
      </c>
      <c r="U31" s="118"/>
      <c r="V31" s="118"/>
      <c r="W31" s="117">
        <f t="shared" si="4"/>
        <v>28</v>
      </c>
      <c r="X31" s="123" t="s">
        <v>32</v>
      </c>
      <c r="Y31" s="128" t="s">
        <v>31</v>
      </c>
    </row>
    <row r="32" spans="1:25">
      <c r="A32" s="109">
        <v>29</v>
      </c>
      <c r="B32" s="110" t="s">
        <v>16</v>
      </c>
      <c r="C32" s="111" t="s">
        <v>33</v>
      </c>
      <c r="D32" s="111" t="s">
        <v>18</v>
      </c>
      <c r="E32" s="112"/>
      <c r="F32" s="109">
        <f t="shared" si="5"/>
        <v>29</v>
      </c>
      <c r="G32" s="110" t="s">
        <v>16</v>
      </c>
      <c r="H32" s="126" t="s">
        <v>33</v>
      </c>
      <c r="I32" s="113" t="s">
        <v>18</v>
      </c>
      <c r="J32" s="114"/>
      <c r="K32" s="109">
        <f t="shared" si="1"/>
        <v>29</v>
      </c>
      <c r="L32" s="127" t="s">
        <v>33</v>
      </c>
      <c r="M32" s="116" t="s">
        <v>18</v>
      </c>
      <c r="N32" s="117">
        <f t="shared" si="0"/>
        <v>29</v>
      </c>
      <c r="O32" s="118"/>
      <c r="P32" s="118"/>
      <c r="Q32" s="117">
        <f t="shared" si="2"/>
        <v>29</v>
      </c>
      <c r="R32" s="118"/>
      <c r="S32" s="118"/>
      <c r="T32" s="117">
        <f t="shared" si="3"/>
        <v>29</v>
      </c>
      <c r="U32" s="118"/>
      <c r="V32" s="118"/>
      <c r="W32" s="117">
        <f t="shared" si="4"/>
        <v>29</v>
      </c>
      <c r="X32" s="118"/>
      <c r="Y32" s="129"/>
    </row>
    <row r="33" spans="1:25">
      <c r="A33" s="109">
        <v>30</v>
      </c>
      <c r="B33" s="110">
        <v>4</v>
      </c>
      <c r="C33" s="111" t="s">
        <v>34</v>
      </c>
      <c r="D33" s="111" t="s">
        <v>21</v>
      </c>
      <c r="E33" s="112"/>
      <c r="F33" s="109">
        <f t="shared" si="5"/>
        <v>30</v>
      </c>
      <c r="G33" s="110">
        <v>4</v>
      </c>
      <c r="H33" s="113" t="s">
        <v>34</v>
      </c>
      <c r="I33" s="113" t="s">
        <v>21</v>
      </c>
      <c r="J33" s="114"/>
      <c r="K33" s="109">
        <f t="shared" si="1"/>
        <v>30</v>
      </c>
      <c r="L33" s="118"/>
      <c r="M33" s="118"/>
      <c r="N33" s="117">
        <f t="shared" si="0"/>
        <v>30</v>
      </c>
      <c r="O33" s="118"/>
      <c r="P33" s="118"/>
      <c r="Q33" s="117">
        <f t="shared" si="2"/>
        <v>30</v>
      </c>
      <c r="R33" s="115" t="s">
        <v>34</v>
      </c>
      <c r="S33" s="116" t="s">
        <v>21</v>
      </c>
      <c r="T33" s="117">
        <f t="shared" si="3"/>
        <v>30</v>
      </c>
      <c r="U33" s="118"/>
      <c r="V33" s="118"/>
      <c r="W33" s="117">
        <f t="shared" si="4"/>
        <v>30</v>
      </c>
      <c r="X33" s="118"/>
      <c r="Y33" s="129"/>
    </row>
    <row r="34" spans="1:25">
      <c r="A34" s="109">
        <v>31</v>
      </c>
      <c r="B34" s="110">
        <v>3</v>
      </c>
      <c r="C34" s="111" t="s">
        <v>20</v>
      </c>
      <c r="D34" s="111" t="s">
        <v>19</v>
      </c>
      <c r="E34" s="112"/>
      <c r="F34" s="109">
        <f t="shared" si="5"/>
        <v>31</v>
      </c>
      <c r="G34" s="110">
        <v>3</v>
      </c>
      <c r="H34" s="122" t="s">
        <v>20</v>
      </c>
      <c r="I34" s="113" t="s">
        <v>19</v>
      </c>
      <c r="J34" s="114"/>
      <c r="K34" s="109">
        <f t="shared" si="1"/>
        <v>31</v>
      </c>
      <c r="L34" s="123"/>
      <c r="M34" s="123"/>
      <c r="N34" s="117">
        <f t="shared" si="0"/>
        <v>31</v>
      </c>
      <c r="O34" s="124" t="s">
        <v>20</v>
      </c>
      <c r="P34" s="115" t="s">
        <v>19</v>
      </c>
      <c r="Q34" s="117">
        <f t="shared" si="2"/>
        <v>31</v>
      </c>
      <c r="R34" s="110"/>
      <c r="S34" s="110"/>
      <c r="T34" s="117">
        <f t="shared" si="3"/>
        <v>31</v>
      </c>
      <c r="U34" s="118"/>
      <c r="V34" s="118"/>
      <c r="W34" s="117">
        <f t="shared" si="4"/>
        <v>31</v>
      </c>
      <c r="X34" s="118"/>
      <c r="Y34" s="129"/>
    </row>
    <row r="35" spans="1:25">
      <c r="A35" s="109">
        <v>32</v>
      </c>
      <c r="B35" s="110" t="s">
        <v>23</v>
      </c>
      <c r="C35" s="111" t="s">
        <v>25</v>
      </c>
      <c r="D35" s="111" t="s">
        <v>24</v>
      </c>
      <c r="E35" s="112"/>
      <c r="F35" s="109">
        <f t="shared" si="5"/>
        <v>32</v>
      </c>
      <c r="G35" s="110" t="s">
        <v>23</v>
      </c>
      <c r="H35" s="111" t="s">
        <v>25</v>
      </c>
      <c r="I35" s="126" t="s">
        <v>24</v>
      </c>
      <c r="J35" s="114"/>
      <c r="K35" s="109">
        <f t="shared" si="1"/>
        <v>32</v>
      </c>
      <c r="L35" s="123"/>
      <c r="M35" s="123"/>
      <c r="N35" s="117">
        <f t="shared" si="0"/>
        <v>32</v>
      </c>
      <c r="O35" s="118"/>
      <c r="P35" s="118"/>
      <c r="Q35" s="117">
        <f t="shared" si="2"/>
        <v>32</v>
      </c>
      <c r="R35" s="118"/>
      <c r="S35" s="118"/>
      <c r="T35" s="117">
        <f t="shared" si="3"/>
        <v>32</v>
      </c>
      <c r="U35" s="123" t="s">
        <v>25</v>
      </c>
      <c r="V35" s="127" t="s">
        <v>24</v>
      </c>
      <c r="W35" s="117">
        <f t="shared" si="4"/>
        <v>32</v>
      </c>
      <c r="X35" s="118"/>
      <c r="Y35" s="129"/>
    </row>
    <row r="36" spans="1:25">
      <c r="A36" s="109">
        <v>33</v>
      </c>
      <c r="B36" s="110" t="s">
        <v>23</v>
      </c>
      <c r="C36" s="111" t="s">
        <v>27</v>
      </c>
      <c r="D36" s="111" t="s">
        <v>26</v>
      </c>
      <c r="E36" s="112"/>
      <c r="F36" s="109">
        <f t="shared" si="5"/>
        <v>33</v>
      </c>
      <c r="G36" s="110" t="s">
        <v>23</v>
      </c>
      <c r="H36" s="111" t="s">
        <v>27</v>
      </c>
      <c r="I36" s="122" t="s">
        <v>26</v>
      </c>
      <c r="J36" s="114"/>
      <c r="K36" s="109">
        <f t="shared" si="1"/>
        <v>33</v>
      </c>
      <c r="L36" s="123"/>
      <c r="M36" s="123"/>
      <c r="N36" s="117">
        <f t="shared" si="0"/>
        <v>33</v>
      </c>
      <c r="O36" s="118"/>
      <c r="P36" s="118"/>
      <c r="Q36" s="117">
        <f t="shared" si="2"/>
        <v>33</v>
      </c>
      <c r="R36" s="123"/>
      <c r="S36" s="123"/>
      <c r="T36" s="117">
        <f t="shared" si="3"/>
        <v>33</v>
      </c>
      <c r="U36" s="123" t="s">
        <v>27</v>
      </c>
      <c r="V36" s="124" t="s">
        <v>26</v>
      </c>
      <c r="W36" s="117">
        <f t="shared" si="4"/>
        <v>33</v>
      </c>
      <c r="X36" s="118"/>
      <c r="Y36" s="129"/>
    </row>
    <row r="37" spans="1:25">
      <c r="A37" s="109">
        <v>34</v>
      </c>
      <c r="B37" s="110" t="s">
        <v>16</v>
      </c>
      <c r="C37" s="111" t="s">
        <v>17</v>
      </c>
      <c r="D37" s="111" t="s">
        <v>18</v>
      </c>
      <c r="E37" s="112"/>
      <c r="F37" s="109">
        <f t="shared" si="5"/>
        <v>34</v>
      </c>
      <c r="G37" s="110" t="s">
        <v>16</v>
      </c>
      <c r="H37" s="113" t="s">
        <v>17</v>
      </c>
      <c r="I37" s="113" t="s">
        <v>18</v>
      </c>
      <c r="J37" s="114"/>
      <c r="K37" s="109">
        <f t="shared" si="1"/>
        <v>34</v>
      </c>
      <c r="L37" s="115" t="s">
        <v>17</v>
      </c>
      <c r="M37" s="116" t="s">
        <v>18</v>
      </c>
      <c r="N37" s="117">
        <f t="shared" si="0"/>
        <v>34</v>
      </c>
      <c r="O37" s="118"/>
      <c r="P37" s="118"/>
      <c r="Q37" s="117">
        <f t="shared" si="2"/>
        <v>34</v>
      </c>
      <c r="R37" s="123"/>
      <c r="S37" s="123"/>
      <c r="T37" s="117">
        <f t="shared" si="3"/>
        <v>34</v>
      </c>
      <c r="U37" s="118"/>
      <c r="V37" s="118"/>
      <c r="W37" s="117">
        <f t="shared" si="4"/>
        <v>34</v>
      </c>
      <c r="X37" s="118"/>
      <c r="Y37" s="129"/>
    </row>
    <row r="38" spans="1:25">
      <c r="A38" s="109">
        <v>35</v>
      </c>
      <c r="B38" s="110">
        <v>4</v>
      </c>
      <c r="C38" s="111" t="s">
        <v>22</v>
      </c>
      <c r="D38" s="111" t="s">
        <v>21</v>
      </c>
      <c r="E38" s="112"/>
      <c r="F38" s="109">
        <f t="shared" si="5"/>
        <v>35</v>
      </c>
      <c r="G38" s="110">
        <v>4</v>
      </c>
      <c r="H38" s="111" t="s">
        <v>22</v>
      </c>
      <c r="I38" s="113" t="s">
        <v>21</v>
      </c>
      <c r="J38" s="114"/>
      <c r="K38" s="109">
        <f t="shared" si="1"/>
        <v>35</v>
      </c>
      <c r="L38" s="118"/>
      <c r="M38" s="118"/>
      <c r="N38" s="117">
        <f t="shared" si="0"/>
        <v>35</v>
      </c>
      <c r="O38" s="118"/>
      <c r="P38" s="118"/>
      <c r="Q38" s="117">
        <f t="shared" si="2"/>
        <v>35</v>
      </c>
      <c r="R38" s="125" t="s">
        <v>22</v>
      </c>
      <c r="S38" s="116" t="s">
        <v>21</v>
      </c>
      <c r="T38" s="117">
        <f t="shared" si="3"/>
        <v>35</v>
      </c>
      <c r="U38" s="118"/>
      <c r="V38" s="118"/>
      <c r="W38" s="117">
        <f t="shared" si="4"/>
        <v>35</v>
      </c>
      <c r="X38" s="118"/>
      <c r="Y38" s="129"/>
    </row>
    <row r="39" spans="1:25">
      <c r="A39" s="109">
        <v>36</v>
      </c>
      <c r="B39" s="110" t="s">
        <v>15</v>
      </c>
      <c r="C39" s="111" t="s">
        <v>31</v>
      </c>
      <c r="D39" s="111" t="s">
        <v>29</v>
      </c>
      <c r="E39" s="112"/>
      <c r="F39" s="109">
        <f t="shared" si="5"/>
        <v>36</v>
      </c>
      <c r="G39" s="110" t="s">
        <v>28</v>
      </c>
      <c r="H39" s="111" t="s">
        <v>31</v>
      </c>
      <c r="I39" s="111" t="s">
        <v>29</v>
      </c>
      <c r="J39" s="114"/>
      <c r="K39" s="109">
        <f t="shared" si="1"/>
        <v>36</v>
      </c>
      <c r="L39" s="123"/>
      <c r="M39" s="123"/>
      <c r="N39" s="117">
        <f t="shared" si="0"/>
        <v>36</v>
      </c>
      <c r="O39" s="118"/>
      <c r="P39" s="118"/>
      <c r="Q39" s="117">
        <f t="shared" si="2"/>
        <v>36</v>
      </c>
      <c r="R39" s="118"/>
      <c r="S39" s="118"/>
      <c r="T39" s="117">
        <f t="shared" si="3"/>
        <v>36</v>
      </c>
      <c r="U39" s="118"/>
      <c r="V39" s="118"/>
      <c r="W39" s="117">
        <f t="shared" si="4"/>
        <v>36</v>
      </c>
      <c r="X39" s="123" t="s">
        <v>31</v>
      </c>
      <c r="Y39" s="128" t="s">
        <v>29</v>
      </c>
    </row>
    <row r="40" spans="1:25">
      <c r="A40" s="109">
        <v>37</v>
      </c>
      <c r="B40" s="110" t="s">
        <v>15</v>
      </c>
      <c r="C40" s="111" t="s">
        <v>32</v>
      </c>
      <c r="D40" s="111" t="s">
        <v>30</v>
      </c>
      <c r="E40" s="112"/>
      <c r="F40" s="109">
        <f t="shared" si="5"/>
        <v>37</v>
      </c>
      <c r="G40" s="110" t="s">
        <v>28</v>
      </c>
      <c r="H40" s="111" t="s">
        <v>32</v>
      </c>
      <c r="I40" s="111" t="s">
        <v>30</v>
      </c>
      <c r="J40" s="114"/>
      <c r="K40" s="109">
        <f t="shared" si="1"/>
        <v>37</v>
      </c>
      <c r="L40" s="123"/>
      <c r="M40" s="123"/>
      <c r="N40" s="117">
        <f t="shared" si="0"/>
        <v>37</v>
      </c>
      <c r="O40" s="118"/>
      <c r="P40" s="118"/>
      <c r="Q40" s="117">
        <f t="shared" si="2"/>
        <v>37</v>
      </c>
      <c r="R40" s="123"/>
      <c r="S40" s="123"/>
      <c r="T40" s="117">
        <f t="shared" si="3"/>
        <v>37</v>
      </c>
      <c r="U40" s="118"/>
      <c r="V40" s="118"/>
      <c r="W40" s="117">
        <f t="shared" si="4"/>
        <v>37</v>
      </c>
      <c r="X40" s="123" t="s">
        <v>32</v>
      </c>
      <c r="Y40" s="128" t="s">
        <v>30</v>
      </c>
    </row>
    <row r="41" spans="1:25">
      <c r="A41" s="109">
        <v>38</v>
      </c>
      <c r="B41" s="110" t="s">
        <v>23</v>
      </c>
      <c r="C41" s="111" t="s">
        <v>26</v>
      </c>
      <c r="D41" s="111" t="s">
        <v>24</v>
      </c>
      <c r="E41" s="112"/>
      <c r="F41" s="109">
        <f t="shared" si="5"/>
        <v>38</v>
      </c>
      <c r="G41" s="110" t="s">
        <v>23</v>
      </c>
      <c r="H41" s="122" t="s">
        <v>26</v>
      </c>
      <c r="I41" s="126" t="s">
        <v>24</v>
      </c>
      <c r="J41" s="114"/>
      <c r="K41" s="109">
        <f t="shared" si="1"/>
        <v>38</v>
      </c>
      <c r="L41" s="118"/>
      <c r="M41" s="118"/>
      <c r="N41" s="117">
        <f t="shared" si="0"/>
        <v>38</v>
      </c>
      <c r="O41" s="118"/>
      <c r="P41" s="118"/>
      <c r="Q41" s="117">
        <f t="shared" si="2"/>
        <v>38</v>
      </c>
      <c r="R41" s="123"/>
      <c r="S41" s="123"/>
      <c r="T41" s="117">
        <f t="shared" si="3"/>
        <v>38</v>
      </c>
      <c r="U41" s="124" t="s">
        <v>26</v>
      </c>
      <c r="V41" s="127" t="s">
        <v>24</v>
      </c>
      <c r="W41" s="117">
        <f t="shared" si="4"/>
        <v>38</v>
      </c>
      <c r="X41" s="118"/>
      <c r="Y41" s="129"/>
    </row>
    <row r="42" spans="1:25">
      <c r="A42" s="109">
        <v>39</v>
      </c>
      <c r="B42" s="110" t="s">
        <v>23</v>
      </c>
      <c r="C42" s="111" t="s">
        <v>27</v>
      </c>
      <c r="D42" s="111" t="s">
        <v>25</v>
      </c>
      <c r="E42" s="112"/>
      <c r="F42" s="109">
        <f t="shared" si="5"/>
        <v>39</v>
      </c>
      <c r="G42" s="110" t="s">
        <v>23</v>
      </c>
      <c r="H42" s="111" t="s">
        <v>27</v>
      </c>
      <c r="I42" s="111" t="s">
        <v>25</v>
      </c>
      <c r="J42" s="114"/>
      <c r="K42" s="109">
        <f t="shared" si="1"/>
        <v>39</v>
      </c>
      <c r="L42" s="110"/>
      <c r="M42" s="123"/>
      <c r="N42" s="117">
        <f t="shared" si="0"/>
        <v>39</v>
      </c>
      <c r="O42" s="118"/>
      <c r="P42" s="118"/>
      <c r="Q42" s="117">
        <f t="shared" si="2"/>
        <v>39</v>
      </c>
      <c r="R42" s="123"/>
      <c r="S42" s="123"/>
      <c r="T42" s="117">
        <f t="shared" si="3"/>
        <v>39</v>
      </c>
      <c r="U42" s="123" t="s">
        <v>27</v>
      </c>
      <c r="V42" s="123" t="s">
        <v>25</v>
      </c>
      <c r="W42" s="117">
        <f t="shared" si="4"/>
        <v>39</v>
      </c>
      <c r="X42" s="118"/>
      <c r="Y42" s="129"/>
    </row>
    <row r="43" spans="1:25">
      <c r="A43" s="109">
        <v>40</v>
      </c>
      <c r="B43" s="110" t="s">
        <v>16</v>
      </c>
      <c r="C43" s="111" t="s">
        <v>33</v>
      </c>
      <c r="D43" s="111" t="s">
        <v>17</v>
      </c>
      <c r="E43" s="112"/>
      <c r="F43" s="109">
        <f t="shared" si="5"/>
        <v>40</v>
      </c>
      <c r="G43" s="110" t="s">
        <v>16</v>
      </c>
      <c r="H43" s="126" t="s">
        <v>33</v>
      </c>
      <c r="I43" s="113" t="s">
        <v>17</v>
      </c>
      <c r="J43" s="114"/>
      <c r="K43" s="109">
        <f t="shared" si="1"/>
        <v>40</v>
      </c>
      <c r="L43" s="127" t="s">
        <v>33</v>
      </c>
      <c r="M43" s="115" t="s">
        <v>17</v>
      </c>
      <c r="N43" s="117">
        <f t="shared" si="0"/>
        <v>40</v>
      </c>
      <c r="O43" s="118"/>
      <c r="P43" s="118"/>
      <c r="Q43" s="117">
        <f t="shared" si="2"/>
        <v>40</v>
      </c>
      <c r="R43" s="118"/>
      <c r="S43" s="118"/>
      <c r="T43" s="117">
        <f t="shared" si="3"/>
        <v>40</v>
      </c>
      <c r="U43" s="123"/>
      <c r="V43" s="123"/>
      <c r="W43" s="117">
        <f t="shared" si="4"/>
        <v>40</v>
      </c>
      <c r="X43" s="118"/>
      <c r="Y43" s="129"/>
    </row>
    <row r="44" spans="1:25">
      <c r="A44" s="109">
        <v>41</v>
      </c>
      <c r="B44" s="110">
        <v>3</v>
      </c>
      <c r="C44" s="111" t="s">
        <v>20</v>
      </c>
      <c r="D44" s="111" t="s">
        <v>19</v>
      </c>
      <c r="E44" s="112"/>
      <c r="F44" s="109">
        <f t="shared" si="5"/>
        <v>41</v>
      </c>
      <c r="G44" s="110">
        <v>3</v>
      </c>
      <c r="H44" s="122" t="s">
        <v>20</v>
      </c>
      <c r="I44" s="113" t="s">
        <v>19</v>
      </c>
      <c r="J44" s="114"/>
      <c r="K44" s="109">
        <f t="shared" si="1"/>
        <v>41</v>
      </c>
      <c r="L44" s="118"/>
      <c r="M44" s="118"/>
      <c r="N44" s="117">
        <f t="shared" si="0"/>
        <v>41</v>
      </c>
      <c r="O44" s="124" t="s">
        <v>20</v>
      </c>
      <c r="P44" s="115" t="s">
        <v>19</v>
      </c>
      <c r="Q44" s="117">
        <f t="shared" si="2"/>
        <v>41</v>
      </c>
      <c r="R44" s="118"/>
      <c r="S44" s="118"/>
      <c r="T44" s="117">
        <f t="shared" si="3"/>
        <v>41</v>
      </c>
      <c r="U44" s="118"/>
      <c r="V44" s="118"/>
      <c r="W44" s="117">
        <f t="shared" si="4"/>
        <v>41</v>
      </c>
      <c r="X44" s="118"/>
      <c r="Y44" s="129"/>
    </row>
    <row r="45" spans="1:25">
      <c r="A45" s="109">
        <v>42</v>
      </c>
      <c r="B45" s="110" t="s">
        <v>15</v>
      </c>
      <c r="C45" s="111" t="s">
        <v>29</v>
      </c>
      <c r="D45" s="111" t="s">
        <v>32</v>
      </c>
      <c r="E45" s="112"/>
      <c r="F45" s="109">
        <f t="shared" si="5"/>
        <v>42</v>
      </c>
      <c r="G45" s="110" t="s">
        <v>28</v>
      </c>
      <c r="H45" s="111" t="s">
        <v>29</v>
      </c>
      <c r="I45" s="111" t="s">
        <v>32</v>
      </c>
      <c r="J45" s="114"/>
      <c r="K45" s="109">
        <f t="shared" si="1"/>
        <v>42</v>
      </c>
      <c r="L45" s="118"/>
      <c r="M45" s="118"/>
      <c r="N45" s="117">
        <f t="shared" si="0"/>
        <v>42</v>
      </c>
      <c r="O45" s="118"/>
      <c r="P45" s="118"/>
      <c r="Q45" s="117">
        <f t="shared" si="2"/>
        <v>42</v>
      </c>
      <c r="R45" s="118"/>
      <c r="S45" s="118"/>
      <c r="T45" s="117">
        <f t="shared" si="3"/>
        <v>42</v>
      </c>
      <c r="U45" s="118"/>
      <c r="V45" s="118"/>
      <c r="W45" s="117">
        <f t="shared" si="4"/>
        <v>42</v>
      </c>
      <c r="X45" s="123" t="s">
        <v>29</v>
      </c>
      <c r="Y45" s="128" t="s">
        <v>32</v>
      </c>
    </row>
    <row r="46" spans="1:25">
      <c r="A46" s="109">
        <v>43</v>
      </c>
      <c r="B46" s="110" t="s">
        <v>15</v>
      </c>
      <c r="C46" s="111" t="s">
        <v>31</v>
      </c>
      <c r="D46" s="111" t="s">
        <v>30</v>
      </c>
      <c r="E46" s="112"/>
      <c r="F46" s="109">
        <f t="shared" si="5"/>
        <v>43</v>
      </c>
      <c r="G46" s="110" t="s">
        <v>28</v>
      </c>
      <c r="H46" s="111" t="s">
        <v>31</v>
      </c>
      <c r="I46" s="111" t="s">
        <v>30</v>
      </c>
      <c r="J46" s="114"/>
      <c r="K46" s="109">
        <f t="shared" si="1"/>
        <v>43</v>
      </c>
      <c r="L46" s="123"/>
      <c r="M46" s="123"/>
      <c r="N46" s="117">
        <f t="shared" si="0"/>
        <v>43</v>
      </c>
      <c r="O46" s="118"/>
      <c r="P46" s="118"/>
      <c r="Q46" s="117">
        <f t="shared" si="2"/>
        <v>43</v>
      </c>
      <c r="R46" s="118"/>
      <c r="S46" s="118"/>
      <c r="T46" s="117">
        <f t="shared" si="3"/>
        <v>43</v>
      </c>
      <c r="U46" s="118"/>
      <c r="V46" s="118"/>
      <c r="W46" s="117">
        <f t="shared" si="4"/>
        <v>43</v>
      </c>
      <c r="X46" s="123" t="s">
        <v>31</v>
      </c>
      <c r="Y46" s="128" t="s">
        <v>30</v>
      </c>
    </row>
    <row r="47" spans="1:25">
      <c r="A47" s="109">
        <v>44</v>
      </c>
      <c r="B47" s="110">
        <v>4</v>
      </c>
      <c r="C47" s="111" t="s">
        <v>34</v>
      </c>
      <c r="D47" s="111" t="s">
        <v>22</v>
      </c>
      <c r="E47" s="112"/>
      <c r="F47" s="109">
        <f t="shared" si="5"/>
        <v>44</v>
      </c>
      <c r="G47" s="110">
        <v>4</v>
      </c>
      <c r="H47" s="113" t="s">
        <v>34</v>
      </c>
      <c r="I47" s="111" t="s">
        <v>22</v>
      </c>
      <c r="J47" s="114"/>
      <c r="K47" s="109">
        <f t="shared" si="1"/>
        <v>44</v>
      </c>
      <c r="L47" s="123"/>
      <c r="M47" s="123"/>
      <c r="N47" s="117">
        <f t="shared" si="0"/>
        <v>44</v>
      </c>
      <c r="O47" s="118"/>
      <c r="P47" s="118"/>
      <c r="Q47" s="117">
        <f t="shared" si="2"/>
        <v>44</v>
      </c>
      <c r="R47" s="115" t="s">
        <v>34</v>
      </c>
      <c r="S47" s="125" t="s">
        <v>22</v>
      </c>
      <c r="T47" s="117">
        <f t="shared" si="3"/>
        <v>44</v>
      </c>
      <c r="U47" s="118"/>
      <c r="V47" s="118"/>
      <c r="W47" s="117">
        <f t="shared" si="4"/>
        <v>44</v>
      </c>
      <c r="X47" s="110"/>
      <c r="Y47" s="112"/>
    </row>
    <row r="48" spans="1:25">
      <c r="A48" s="109">
        <v>45</v>
      </c>
      <c r="B48" s="110" t="s">
        <v>23</v>
      </c>
      <c r="C48" s="111" t="s">
        <v>27</v>
      </c>
      <c r="D48" s="111" t="s">
        <v>24</v>
      </c>
      <c r="E48" s="112"/>
      <c r="F48" s="109">
        <f t="shared" si="5"/>
        <v>45</v>
      </c>
      <c r="G48" s="110" t="s">
        <v>23</v>
      </c>
      <c r="H48" s="111" t="s">
        <v>27</v>
      </c>
      <c r="I48" s="126" t="s">
        <v>24</v>
      </c>
      <c r="J48" s="114"/>
      <c r="K48" s="109">
        <f t="shared" si="1"/>
        <v>45</v>
      </c>
      <c r="L48" s="123"/>
      <c r="M48" s="123"/>
      <c r="N48" s="117">
        <f t="shared" si="0"/>
        <v>45</v>
      </c>
      <c r="O48" s="118"/>
      <c r="P48" s="118"/>
      <c r="Q48" s="117">
        <f t="shared" si="2"/>
        <v>45</v>
      </c>
      <c r="R48" s="118"/>
      <c r="S48" s="118"/>
      <c r="T48" s="117">
        <f t="shared" si="3"/>
        <v>45</v>
      </c>
      <c r="U48" s="123" t="s">
        <v>27</v>
      </c>
      <c r="V48" s="127" t="s">
        <v>24</v>
      </c>
      <c r="W48" s="117">
        <f t="shared" si="4"/>
        <v>45</v>
      </c>
      <c r="X48" s="118"/>
      <c r="Y48" s="129"/>
    </row>
    <row r="49" spans="1:25">
      <c r="A49" s="109">
        <v>46</v>
      </c>
      <c r="B49" s="110" t="s">
        <v>23</v>
      </c>
      <c r="C49" s="111" t="s">
        <v>26</v>
      </c>
      <c r="D49" s="111" t="s">
        <v>25</v>
      </c>
      <c r="E49" s="112"/>
      <c r="F49" s="109">
        <f t="shared" si="5"/>
        <v>46</v>
      </c>
      <c r="G49" s="110" t="s">
        <v>23</v>
      </c>
      <c r="H49" s="122" t="s">
        <v>26</v>
      </c>
      <c r="I49" s="111" t="s">
        <v>25</v>
      </c>
      <c r="J49" s="114"/>
      <c r="K49" s="109">
        <f t="shared" si="1"/>
        <v>46</v>
      </c>
      <c r="L49" s="118"/>
      <c r="M49" s="118"/>
      <c r="N49" s="117">
        <f t="shared" si="0"/>
        <v>46</v>
      </c>
      <c r="O49" s="118"/>
      <c r="P49" s="118"/>
      <c r="Q49" s="117">
        <f t="shared" si="2"/>
        <v>46</v>
      </c>
      <c r="R49" s="118"/>
      <c r="S49" s="118"/>
      <c r="T49" s="117">
        <f t="shared" si="3"/>
        <v>46</v>
      </c>
      <c r="U49" s="124" t="s">
        <v>26</v>
      </c>
      <c r="V49" s="123" t="s">
        <v>25</v>
      </c>
      <c r="W49" s="117">
        <f t="shared" si="4"/>
        <v>46</v>
      </c>
      <c r="X49" s="118"/>
      <c r="Y49" s="129"/>
    </row>
    <row r="50" spans="1:25">
      <c r="A50" s="109">
        <v>47</v>
      </c>
      <c r="B50" s="110" t="s">
        <v>16</v>
      </c>
      <c r="C50" s="111" t="s">
        <v>18</v>
      </c>
      <c r="D50" s="111" t="s">
        <v>33</v>
      </c>
      <c r="E50" s="112"/>
      <c r="F50" s="109">
        <f t="shared" si="5"/>
        <v>47</v>
      </c>
      <c r="G50" s="110" t="s">
        <v>16</v>
      </c>
      <c r="H50" s="113" t="s">
        <v>18</v>
      </c>
      <c r="I50" s="126" t="s">
        <v>33</v>
      </c>
      <c r="J50" s="114"/>
      <c r="K50" s="109">
        <f t="shared" si="1"/>
        <v>47</v>
      </c>
      <c r="L50" s="116" t="s">
        <v>18</v>
      </c>
      <c r="M50" s="127" t="s">
        <v>33</v>
      </c>
      <c r="N50" s="117">
        <f t="shared" si="0"/>
        <v>47</v>
      </c>
      <c r="O50" s="118"/>
      <c r="P50" s="118"/>
      <c r="Q50" s="117">
        <f t="shared" si="2"/>
        <v>47</v>
      </c>
      <c r="R50" s="118"/>
      <c r="S50" s="118"/>
      <c r="T50" s="117">
        <f t="shared" si="3"/>
        <v>47</v>
      </c>
      <c r="U50" s="123"/>
      <c r="V50" s="123"/>
      <c r="W50" s="117">
        <f t="shared" si="4"/>
        <v>47</v>
      </c>
      <c r="X50" s="123"/>
      <c r="Y50" s="128"/>
    </row>
    <row r="51" spans="1:25" ht="24" thickBot="1">
      <c r="A51" s="130">
        <v>48</v>
      </c>
      <c r="B51" s="131">
        <v>4</v>
      </c>
      <c r="C51" s="132" t="s">
        <v>21</v>
      </c>
      <c r="D51" s="132" t="s">
        <v>34</v>
      </c>
      <c r="E51" s="133"/>
      <c r="F51" s="130">
        <f t="shared" si="5"/>
        <v>48</v>
      </c>
      <c r="G51" s="131">
        <v>4</v>
      </c>
      <c r="H51" s="134" t="s">
        <v>21</v>
      </c>
      <c r="I51" s="134" t="s">
        <v>34</v>
      </c>
      <c r="J51" s="135"/>
      <c r="K51" s="130">
        <f t="shared" si="1"/>
        <v>48</v>
      </c>
      <c r="L51" s="136"/>
      <c r="M51" s="136"/>
      <c r="N51" s="137">
        <f t="shared" si="0"/>
        <v>48</v>
      </c>
      <c r="O51" s="136"/>
      <c r="P51" s="136"/>
      <c r="Q51" s="137">
        <f t="shared" si="2"/>
        <v>48</v>
      </c>
      <c r="R51" s="138" t="s">
        <v>21</v>
      </c>
      <c r="S51" s="139" t="s">
        <v>34</v>
      </c>
      <c r="T51" s="137">
        <f t="shared" si="3"/>
        <v>48</v>
      </c>
      <c r="U51" s="136"/>
      <c r="V51" s="136"/>
      <c r="W51" s="137">
        <f t="shared" si="4"/>
        <v>48</v>
      </c>
      <c r="X51" s="140"/>
      <c r="Y51" s="141"/>
    </row>
  </sheetData>
  <autoFilter ref="A3:Y51"/>
  <mergeCells count="8">
    <mergeCell ref="A1:E1"/>
    <mergeCell ref="F1:J1"/>
    <mergeCell ref="K1:Y1"/>
    <mergeCell ref="L2:M2"/>
    <mergeCell ref="O2:P2"/>
    <mergeCell ref="R2:S2"/>
    <mergeCell ref="U2:V2"/>
    <mergeCell ref="X2:Y2"/>
  </mergeCells>
  <phoneticPr fontId="8" type="noConversion"/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62" orientation="portrait" horizontalDpi="360" verticalDpi="360"/>
  <rowBreaks count="1" manualBreakCount="1">
    <brk id="51" max="16383" man="1"/>
  </rowBreaks>
  <colBreaks count="1" manualBreakCount="1">
    <brk id="2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A13" sqref="A13"/>
    </sheetView>
  </sheetViews>
  <sheetFormatPr baseColWidth="10" defaultColWidth="8.83203125" defaultRowHeight="14" x14ac:dyDescent="0"/>
  <cols>
    <col min="1" max="1" width="7.33203125" style="16" customWidth="1"/>
    <col min="2" max="3" width="21.6640625" customWidth="1"/>
  </cols>
  <sheetData>
    <row r="1" spans="1:3" ht="15">
      <c r="A1" s="1" t="s">
        <v>8</v>
      </c>
      <c r="B1" s="2" t="s">
        <v>9</v>
      </c>
      <c r="C1" s="2" t="s">
        <v>10</v>
      </c>
    </row>
    <row r="2" spans="1:3">
      <c r="A2" s="4">
        <v>3</v>
      </c>
      <c r="B2" s="6" t="s">
        <v>19</v>
      </c>
      <c r="C2" s="9" t="s">
        <v>20</v>
      </c>
    </row>
    <row r="3" spans="1:3">
      <c r="A3" s="4">
        <v>3</v>
      </c>
      <c r="B3" s="6" t="s">
        <v>19</v>
      </c>
      <c r="C3" s="9" t="s">
        <v>20</v>
      </c>
    </row>
    <row r="4" spans="1:3">
      <c r="A4" s="4">
        <v>3</v>
      </c>
      <c r="B4" s="6" t="s">
        <v>19</v>
      </c>
      <c r="C4" s="9" t="s">
        <v>20</v>
      </c>
    </row>
    <row r="5" spans="1:3">
      <c r="A5" s="4">
        <v>3</v>
      </c>
      <c r="B5" s="9" t="s">
        <v>20</v>
      </c>
      <c r="C5" s="6" t="s">
        <v>19</v>
      </c>
    </row>
    <row r="6" spans="1:3">
      <c r="A6" s="4">
        <v>3</v>
      </c>
      <c r="B6" s="9" t="s">
        <v>20</v>
      </c>
      <c r="C6" s="6" t="s">
        <v>19</v>
      </c>
    </row>
    <row r="7" spans="1:3">
      <c r="A7" s="4">
        <v>3</v>
      </c>
      <c r="B7" s="9" t="s">
        <v>20</v>
      </c>
      <c r="C7" s="6" t="s">
        <v>19</v>
      </c>
    </row>
    <row r="8" spans="1:3">
      <c r="A8" s="4">
        <v>4</v>
      </c>
      <c r="B8" s="6" t="s">
        <v>21</v>
      </c>
      <c r="C8" s="5" t="s">
        <v>22</v>
      </c>
    </row>
    <row r="9" spans="1:3">
      <c r="A9" s="4">
        <v>4</v>
      </c>
      <c r="B9" s="6" t="s">
        <v>34</v>
      </c>
      <c r="C9" s="5" t="s">
        <v>22</v>
      </c>
    </row>
    <row r="10" spans="1:3">
      <c r="A10" s="4">
        <v>4</v>
      </c>
      <c r="B10" s="6" t="s">
        <v>21</v>
      </c>
      <c r="C10" s="6" t="s">
        <v>34</v>
      </c>
    </row>
    <row r="11" spans="1:3">
      <c r="A11" s="4">
        <v>4</v>
      </c>
      <c r="B11" s="5" t="s">
        <v>22</v>
      </c>
      <c r="C11" s="6" t="s">
        <v>21</v>
      </c>
    </row>
    <row r="12" spans="1:3">
      <c r="A12" s="4">
        <v>4</v>
      </c>
      <c r="B12" s="5" t="s">
        <v>22</v>
      </c>
      <c r="C12" s="6" t="s">
        <v>34</v>
      </c>
    </row>
    <row r="13" spans="1:3">
      <c r="A13" s="4">
        <v>4</v>
      </c>
      <c r="B13" s="6" t="s">
        <v>34</v>
      </c>
      <c r="C13" s="6" t="s">
        <v>21</v>
      </c>
    </row>
    <row r="14" spans="1:3">
      <c r="A14" s="4">
        <v>4</v>
      </c>
      <c r="B14" s="5" t="s">
        <v>22</v>
      </c>
      <c r="C14" s="6" t="s">
        <v>21</v>
      </c>
    </row>
    <row r="15" spans="1:3">
      <c r="A15" s="4">
        <v>4</v>
      </c>
      <c r="B15" s="6" t="s">
        <v>34</v>
      </c>
      <c r="C15" s="5" t="s">
        <v>22</v>
      </c>
    </row>
    <row r="16" spans="1:3">
      <c r="A16" s="4">
        <v>4</v>
      </c>
      <c r="B16" s="6" t="s">
        <v>21</v>
      </c>
      <c r="C16" s="6" t="s">
        <v>34</v>
      </c>
    </row>
    <row r="17" spans="1:3">
      <c r="A17" s="4" t="s">
        <v>16</v>
      </c>
      <c r="B17" s="6" t="s">
        <v>17</v>
      </c>
      <c r="C17" s="6" t="s">
        <v>18</v>
      </c>
    </row>
    <row r="18" spans="1:3">
      <c r="A18" s="4" t="s">
        <v>16</v>
      </c>
      <c r="B18" s="6" t="s">
        <v>17</v>
      </c>
      <c r="C18" s="11" t="s">
        <v>33</v>
      </c>
    </row>
    <row r="19" spans="1:3">
      <c r="A19" s="4" t="s">
        <v>16</v>
      </c>
      <c r="B19" s="6" t="s">
        <v>18</v>
      </c>
      <c r="C19" s="11" t="s">
        <v>33</v>
      </c>
    </row>
    <row r="20" spans="1:3">
      <c r="A20" s="4" t="s">
        <v>16</v>
      </c>
      <c r="B20" s="6" t="s">
        <v>18</v>
      </c>
      <c r="C20" s="6" t="s">
        <v>17</v>
      </c>
    </row>
    <row r="21" spans="1:3">
      <c r="A21" s="4" t="s">
        <v>16</v>
      </c>
      <c r="B21" s="11" t="s">
        <v>33</v>
      </c>
      <c r="C21" s="6" t="s">
        <v>17</v>
      </c>
    </row>
    <row r="22" spans="1:3">
      <c r="A22" s="4" t="s">
        <v>16</v>
      </c>
      <c r="B22" s="11" t="s">
        <v>33</v>
      </c>
      <c r="C22" s="6" t="s">
        <v>18</v>
      </c>
    </row>
    <row r="23" spans="1:3">
      <c r="A23" s="4" t="s">
        <v>16</v>
      </c>
      <c r="B23" s="6" t="s">
        <v>17</v>
      </c>
      <c r="C23" s="6" t="s">
        <v>18</v>
      </c>
    </row>
    <row r="24" spans="1:3">
      <c r="A24" s="4" t="s">
        <v>16</v>
      </c>
      <c r="B24" s="11" t="s">
        <v>33</v>
      </c>
      <c r="C24" s="6" t="s">
        <v>17</v>
      </c>
    </row>
    <row r="25" spans="1:3">
      <c r="A25" s="4" t="s">
        <v>16</v>
      </c>
      <c r="B25" s="6" t="s">
        <v>18</v>
      </c>
      <c r="C25" s="11" t="s">
        <v>33</v>
      </c>
    </row>
    <row r="26" spans="1:3">
      <c r="A26" s="4" t="s">
        <v>23</v>
      </c>
      <c r="B26" s="11" t="s">
        <v>24</v>
      </c>
      <c r="C26" s="5" t="s">
        <v>25</v>
      </c>
    </row>
    <row r="27" spans="1:3">
      <c r="A27" s="4" t="s">
        <v>23</v>
      </c>
      <c r="B27" s="9" t="s">
        <v>26</v>
      </c>
      <c r="C27" s="5" t="s">
        <v>27</v>
      </c>
    </row>
    <row r="28" spans="1:3">
      <c r="A28" s="4" t="s">
        <v>23</v>
      </c>
      <c r="B28" s="11" t="s">
        <v>24</v>
      </c>
      <c r="C28" s="9" t="s">
        <v>26</v>
      </c>
    </row>
    <row r="29" spans="1:3">
      <c r="A29" s="4" t="s">
        <v>23</v>
      </c>
      <c r="B29" s="5" t="s">
        <v>25</v>
      </c>
      <c r="C29" s="5" t="s">
        <v>27</v>
      </c>
    </row>
    <row r="30" spans="1:3">
      <c r="A30" s="4" t="s">
        <v>23</v>
      </c>
      <c r="B30" s="11" t="s">
        <v>24</v>
      </c>
      <c r="C30" s="5" t="s">
        <v>27</v>
      </c>
    </row>
    <row r="31" spans="1:3">
      <c r="A31" s="4" t="s">
        <v>23</v>
      </c>
      <c r="B31" s="5" t="s">
        <v>25</v>
      </c>
      <c r="C31" s="9" t="s">
        <v>26</v>
      </c>
    </row>
    <row r="32" spans="1:3">
      <c r="A32" s="4" t="s">
        <v>23</v>
      </c>
      <c r="B32" s="5" t="s">
        <v>25</v>
      </c>
      <c r="C32" s="11" t="s">
        <v>24</v>
      </c>
    </row>
    <row r="33" spans="1:3">
      <c r="A33" s="4" t="s">
        <v>23</v>
      </c>
      <c r="B33" s="5" t="s">
        <v>27</v>
      </c>
      <c r="C33" s="9" t="s">
        <v>26</v>
      </c>
    </row>
    <row r="34" spans="1:3">
      <c r="A34" s="4" t="s">
        <v>23</v>
      </c>
      <c r="B34" s="9" t="s">
        <v>26</v>
      </c>
      <c r="C34" s="11" t="s">
        <v>24</v>
      </c>
    </row>
    <row r="35" spans="1:3">
      <c r="A35" s="4" t="s">
        <v>23</v>
      </c>
      <c r="B35" s="5" t="s">
        <v>27</v>
      </c>
      <c r="C35" s="5" t="s">
        <v>25</v>
      </c>
    </row>
    <row r="36" spans="1:3">
      <c r="A36" s="4" t="s">
        <v>23</v>
      </c>
      <c r="B36" s="5" t="s">
        <v>27</v>
      </c>
      <c r="C36" s="11" t="s">
        <v>24</v>
      </c>
    </row>
    <row r="37" spans="1:3">
      <c r="A37" s="4" t="s">
        <v>23</v>
      </c>
      <c r="B37" s="9" t="s">
        <v>26</v>
      </c>
      <c r="C37" s="5" t="s">
        <v>25</v>
      </c>
    </row>
    <row r="38" spans="1:3">
      <c r="A38" s="4" t="s">
        <v>28</v>
      </c>
      <c r="B38" s="5" t="s">
        <v>29</v>
      </c>
      <c r="C38" s="5" t="s">
        <v>30</v>
      </c>
    </row>
    <row r="39" spans="1:3">
      <c r="A39" s="4" t="s">
        <v>28</v>
      </c>
      <c r="B39" s="5" t="s">
        <v>31</v>
      </c>
      <c r="C39" s="5" t="s">
        <v>32</v>
      </c>
    </row>
    <row r="40" spans="1:3">
      <c r="A40" s="4" t="s">
        <v>28</v>
      </c>
      <c r="B40" s="5" t="s">
        <v>29</v>
      </c>
      <c r="C40" s="5" t="s">
        <v>31</v>
      </c>
    </row>
    <row r="41" spans="1:3">
      <c r="A41" s="4" t="s">
        <v>28</v>
      </c>
      <c r="B41" s="5" t="s">
        <v>30</v>
      </c>
      <c r="C41" s="5" t="s">
        <v>32</v>
      </c>
    </row>
    <row r="42" spans="1:3">
      <c r="A42" s="4" t="s">
        <v>28</v>
      </c>
      <c r="B42" s="5" t="s">
        <v>32</v>
      </c>
      <c r="C42" s="5" t="s">
        <v>29</v>
      </c>
    </row>
    <row r="43" spans="1:3">
      <c r="A43" s="4" t="s">
        <v>28</v>
      </c>
      <c r="B43" s="5" t="s">
        <v>30</v>
      </c>
      <c r="C43" s="5" t="s">
        <v>31</v>
      </c>
    </row>
    <row r="44" spans="1:3">
      <c r="A44" s="4" t="s">
        <v>28</v>
      </c>
      <c r="B44" s="5" t="s">
        <v>30</v>
      </c>
      <c r="C44" s="5" t="s">
        <v>29</v>
      </c>
    </row>
    <row r="45" spans="1:3">
      <c r="A45" s="4" t="s">
        <v>28</v>
      </c>
      <c r="B45" s="5" t="s">
        <v>32</v>
      </c>
      <c r="C45" s="5" t="s">
        <v>31</v>
      </c>
    </row>
    <row r="46" spans="1:3">
      <c r="A46" s="4" t="s">
        <v>28</v>
      </c>
      <c r="B46" s="5" t="s">
        <v>31</v>
      </c>
      <c r="C46" s="5" t="s">
        <v>29</v>
      </c>
    </row>
    <row r="47" spans="1:3">
      <c r="A47" s="4" t="s">
        <v>28</v>
      </c>
      <c r="B47" s="5" t="s">
        <v>32</v>
      </c>
      <c r="C47" s="5" t="s">
        <v>30</v>
      </c>
    </row>
    <row r="48" spans="1:3">
      <c r="A48" s="4" t="s">
        <v>28</v>
      </c>
      <c r="B48" s="5" t="s">
        <v>29</v>
      </c>
      <c r="C48" s="5" t="s">
        <v>32</v>
      </c>
    </row>
    <row r="49" spans="1:3" ht="15" thickBot="1">
      <c r="A49" s="12" t="s">
        <v>28</v>
      </c>
      <c r="B49" s="13" t="s">
        <v>31</v>
      </c>
      <c r="C49" s="13" t="s">
        <v>30</v>
      </c>
    </row>
  </sheetData>
  <sortState ref="A2:C51">
    <sortCondition ref="A2:A5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 Div Split</vt:lpstr>
      <vt:lpstr>Approved Running Order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Mellon</dc:creator>
  <cp:lastModifiedBy>jennifer crane</cp:lastModifiedBy>
  <cp:lastPrinted>2018-10-09T04:41:42Z</cp:lastPrinted>
  <dcterms:created xsi:type="dcterms:W3CDTF">2018-09-29T07:55:57Z</dcterms:created>
  <dcterms:modified xsi:type="dcterms:W3CDTF">2018-10-09T04:42:30Z</dcterms:modified>
</cp:coreProperties>
</file>