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firstSheet="2" activeTab="2"/>
  </bookViews>
  <sheets>
    <sheet name="RO 6_05_17 (stewarding)" sheetId="1" r:id="rId1"/>
    <sheet name="RO" sheetId="2" r:id="rId2"/>
    <sheet name="RO June 29 2019" sheetId="3" r:id="rId3"/>
    <sheet name="Sheet1" sheetId="4" r:id="rId4"/>
  </sheets>
  <definedNames>
    <definedName name="_xlnm.Print_Area" localSheetId="0">'RO 6_05_17 (stewarding)'!$B$1:$J$34</definedName>
    <definedName name="_xlnm.Print_Area" localSheetId="2">'RO June 29 2019'!$B$1:$U$31</definedName>
  </definedNames>
  <calcPr fullCalcOnLoad="1"/>
</workbook>
</file>

<file path=xl/sharedStrings.xml><?xml version="1.0" encoding="utf-8"?>
<sst xmlns="http://schemas.openxmlformats.org/spreadsheetml/2006/main" count="200" uniqueCount="71">
  <si>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</si>
  <si>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</si>
  <si>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</si>
  <si>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</si>
  <si>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</si>
  <si>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</si>
  <si>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Race</t>
  </si>
  <si>
    <t>Div.</t>
  </si>
  <si>
    <t>Left Lane</t>
  </si>
  <si>
    <t>Right Lane</t>
  </si>
  <si>
    <t>Heats</t>
  </si>
  <si>
    <t>Change overs</t>
  </si>
  <si>
    <t>Judge</t>
  </si>
  <si>
    <t>H/cap</t>
  </si>
  <si>
    <t>L</t>
  </si>
  <si>
    <t>R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</si>
  <si>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</si>
  <si>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</si>
  <si>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</si>
  <si>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</si>
  <si>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</si>
  <si>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</si>
  <si>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</si>
  <si>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Catherine</t>
  </si>
  <si>
    <t>ONE HOUR LUNCH BREAK</t>
  </si>
  <si>
    <t>Cruised Over</t>
  </si>
  <si>
    <t>Para Doggy Dashers</t>
  </si>
  <si>
    <t>Passed Over</t>
  </si>
  <si>
    <t>Para Barking Brigade</t>
  </si>
  <si>
    <t>Para Swaggers</t>
  </si>
  <si>
    <t>9:30am</t>
  </si>
  <si>
    <t>1:30pm</t>
  </si>
  <si>
    <t>10:30am</t>
  </si>
  <si>
    <t>OCTOBER FAIR - October 27 2018  -  RUNNING ORDER</t>
  </si>
  <si>
    <t>10:00am</t>
  </si>
  <si>
    <t>11:00am</t>
  </si>
  <si>
    <t>12:00pm</t>
  </si>
  <si>
    <t>11:30am</t>
  </si>
  <si>
    <t>1:00pm</t>
  </si>
  <si>
    <t>000 START COMPETITION</t>
  </si>
  <si>
    <t>PRESENTATIONS</t>
  </si>
  <si>
    <t>2:30pm</t>
  </si>
  <si>
    <t>30 MINUTE BREAK (includes 10 minutes crowd meet and greet for questions)</t>
  </si>
  <si>
    <t>Stewards</t>
  </si>
  <si>
    <t xml:space="preserve">Gypsy </t>
  </si>
  <si>
    <t>Bunji</t>
  </si>
  <si>
    <t>Tessa</t>
  </si>
  <si>
    <t>Anya</t>
  </si>
  <si>
    <t>Hendrix</t>
  </si>
  <si>
    <t>Harley</t>
  </si>
  <si>
    <t>TOTAL</t>
  </si>
  <si>
    <t>Aranea</t>
  </si>
  <si>
    <t>Para Swagger (Trish &amp; Tori)</t>
  </si>
  <si>
    <t>Bunji, Aranea, Gypsy, Tessa (Reserve: Hendrix; Boxloader: Tori)</t>
  </si>
  <si>
    <t>Gypsy, Hendrix, Anya, Tessa (Reserve: Bunji; Warm-up: Aranea; Boxloader: Barking Brigade)</t>
  </si>
  <si>
    <t>Gypsy, Aranea, Hendrix, Anya (Reserve: Bunji; Boxloader Karen)</t>
  </si>
  <si>
    <t>Bunji, Gypsy Anya, Tessa (Reserve: Aranea; Boxloader: Lucy)</t>
  </si>
  <si>
    <t>Bunji, Hendrix, Anya, Tessa (Reserve: Gypsy; Boxloader: Barking Brigade)</t>
  </si>
  <si>
    <t>Bunji, Aranea, Hendrix, Anya (Rexerive: Gypsy; Boxloder: Karen)</t>
  </si>
  <si>
    <t>Para Swagger (Trish &amp; Karen)</t>
  </si>
  <si>
    <t>Para Swaggers (Trish &amp; Bec)</t>
  </si>
  <si>
    <t>Para Swaggers (Trish &amp; Lucy)</t>
  </si>
  <si>
    <t>Bunji, Aranea, Gypsy, Tessa (Reserve: Anya; Boxloader: Bec)</t>
  </si>
  <si>
    <t>Bunji , Hendrix, Anya, Aranea (Reserve: Gypsy; Boxloader: Bec)</t>
  </si>
  <si>
    <t>June Jaunt - June 29 2019  -  RUNNING ORDER</t>
  </si>
  <si>
    <t>Sailed Over</t>
  </si>
  <si>
    <t>20 MINUTE BREAK (includes 10 minutes crowd meet and greet for questions)</t>
  </si>
  <si>
    <t>20 MINUTE BREAK</t>
  </si>
  <si>
    <t>Check in: 8:00am     Judges Briefing: 8:30am     Racing commences 9:00am</t>
  </si>
  <si>
    <t>Note:  Start time and breaks may be  adjusted on the day depending on the weather in consultation with the judges, captains and AFA rep</t>
  </si>
  <si>
    <t>Martin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</si>
</sst>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2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9" borderId="17" xfId="0" applyFont="1" applyFill="1" applyBorder="1" applyAlignment="1">
      <alignment/>
    </xf>
    <xf numFmtId="0" fontId="5" fillId="9" borderId="16" xfId="0" applyFont="1" applyFill="1" applyBorder="1" applyAlignment="1">
      <alignment/>
    </xf>
    <xf numFmtId="0" fontId="0" fillId="9" borderId="17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2" fontId="5" fillId="32" borderId="16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/>
    </xf>
    <xf numFmtId="0" fontId="6" fillId="0" borderId="27" xfId="0" applyFont="1" applyFill="1" applyBorder="1" applyAlignment="1">
      <alignment horizontal="left" indent="5"/>
    </xf>
    <xf numFmtId="0" fontId="6" fillId="0" borderId="28" xfId="0" applyFont="1" applyFill="1" applyBorder="1" applyAlignment="1">
      <alignment horizontal="left" indent="5"/>
    </xf>
    <xf numFmtId="0" fontId="6" fillId="0" borderId="29" xfId="0" applyFont="1" applyFill="1" applyBorder="1" applyAlignment="1">
      <alignment horizontal="left" indent="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zoomScale="85" zoomScaleNormal="85" workbookViewId="0" topLeftCell="A1">
      <selection activeCell="C40" sqref="C40"/>
    </sheetView>
  </sheetViews>
  <sheetFormatPr defaultColWidth="8.8515625" defaultRowHeight="15"/>
  <cols>
    <col min="1" max="1" width="10.8515625" style="0" customWidth="1"/>
    <col min="2" max="2" width="6.421875" style="1" customWidth="1"/>
    <col min="3" max="3" width="21.140625" style="0" bestFit="1" customWidth="1"/>
    <col min="4" max="4" width="9.28125" style="1" customWidth="1"/>
    <col min="5" max="5" width="9.421875" style="1" customWidth="1"/>
    <col min="6" max="6" width="4.140625" style="0" customWidth="1"/>
    <col min="7" max="7" width="21.140625" style="0" bestFit="1" customWidth="1"/>
    <col min="8" max="8" width="8.7109375" style="1" customWidth="1"/>
    <col min="9" max="9" width="8.8515625" style="1" customWidth="1"/>
    <col min="10" max="10" width="8.421875" style="1" customWidth="1"/>
    <col min="11" max="11" width="28.421875" style="0" customWidth="1"/>
    <col min="12" max="12" width="3.8515625" style="0" customWidth="1"/>
    <col min="13" max="13" width="7.28125" style="0" bestFit="1" customWidth="1"/>
    <col min="14" max="14" width="6.8515625" style="0" bestFit="1" customWidth="1"/>
    <col min="15" max="15" width="5.421875" style="0" bestFit="1" customWidth="1"/>
    <col min="16" max="16" width="5.8515625" style="0" bestFit="1" customWidth="1"/>
    <col min="17" max="17" width="5.421875" style="0" bestFit="1" customWidth="1"/>
    <col min="18" max="19" width="8.00390625" style="0" bestFit="1" customWidth="1"/>
    <col min="20" max="20" width="3.421875" style="0" customWidth="1"/>
    <col min="21" max="21" width="8.00390625" style="12" customWidth="1"/>
    <col min="22" max="22" width="8.28125" style="12" customWidth="1"/>
    <col min="23" max="23" width="7.8515625" style="12" customWidth="1"/>
    <col min="24" max="24" width="4.8515625" style="0" customWidth="1"/>
    <col min="25" max="25" width="18.421875" style="0" bestFit="1" customWidth="1"/>
    <col min="26" max="26" width="17.28125" style="12" customWidth="1"/>
    <col min="27" max="27" width="17.28125" style="0" customWidth="1"/>
  </cols>
  <sheetData>
    <row r="1" spans="2:10" ht="19.5">
      <c r="B1" s="71" t="s">
        <v>33</v>
      </c>
      <c r="C1" s="71"/>
      <c r="D1" s="71"/>
      <c r="E1" s="71"/>
      <c r="F1" s="71"/>
      <c r="G1" s="71"/>
      <c r="H1" s="71"/>
      <c r="I1" s="71"/>
      <c r="J1" s="71"/>
    </row>
    <row r="2" ht="15" thickBot="1"/>
    <row r="3" spans="2:19" s="2" customFormat="1" ht="33">
      <c r="B3" s="4" t="s">
        <v>6</v>
      </c>
      <c r="C3" s="7" t="s">
        <v>8</v>
      </c>
      <c r="D3" s="11" t="s">
        <v>17</v>
      </c>
      <c r="E3" s="11" t="s">
        <v>22</v>
      </c>
      <c r="F3" s="5"/>
      <c r="G3" s="7" t="s">
        <v>9</v>
      </c>
      <c r="H3" s="11" t="s">
        <v>18</v>
      </c>
      <c r="I3" s="11" t="s">
        <v>22</v>
      </c>
      <c r="J3" s="5" t="s">
        <v>10</v>
      </c>
      <c r="K3" s="42" t="s">
        <v>43</v>
      </c>
      <c r="L3" s="49"/>
      <c r="M3" s="12"/>
      <c r="N3" s="53" t="s">
        <v>44</v>
      </c>
      <c r="O3" s="53" t="s">
        <v>45</v>
      </c>
      <c r="P3" s="54" t="s">
        <v>46</v>
      </c>
      <c r="Q3" s="53" t="s">
        <v>47</v>
      </c>
      <c r="R3" s="53" t="s">
        <v>48</v>
      </c>
      <c r="S3" s="55" t="s">
        <v>51</v>
      </c>
    </row>
    <row r="4" spans="1:27" s="3" customFormat="1" ht="18.75" customHeight="1">
      <c r="A4" s="17" t="s">
        <v>30</v>
      </c>
      <c r="B4" s="60">
        <v>1</v>
      </c>
      <c r="C4" s="58" t="str">
        <f>+Y9</f>
        <v>Para Swaggers</v>
      </c>
      <c r="D4" s="62">
        <f>+W5</f>
        <v>6.699999999999999</v>
      </c>
      <c r="E4" s="62">
        <f>+AA9</f>
        <v>27</v>
      </c>
      <c r="F4" s="63" t="s">
        <v>0</v>
      </c>
      <c r="G4" s="61" t="str">
        <f>+Y6</f>
        <v>Para Doggy Dashers</v>
      </c>
      <c r="H4" s="62">
        <v>0</v>
      </c>
      <c r="I4" s="62">
        <f>+AA6+W5</f>
        <v>27</v>
      </c>
      <c r="J4" s="63">
        <v>5</v>
      </c>
      <c r="K4" s="64" t="str">
        <f>Y7</f>
        <v>Para Barking Brigade</v>
      </c>
      <c r="L4" s="50"/>
      <c r="M4" s="55">
        <v>1</v>
      </c>
      <c r="N4" s="56">
        <v>5</v>
      </c>
      <c r="O4" s="56">
        <v>0</v>
      </c>
      <c r="P4" s="56">
        <v>5</v>
      </c>
      <c r="Q4" s="56">
        <v>5</v>
      </c>
      <c r="R4" s="56">
        <v>5</v>
      </c>
      <c r="S4" s="56">
        <v>0</v>
      </c>
      <c r="T4"/>
      <c r="U4" s="14" t="s">
        <v>14</v>
      </c>
      <c r="V4" s="14" t="s">
        <v>15</v>
      </c>
      <c r="W4" s="14" t="s">
        <v>13</v>
      </c>
      <c r="X4" s="2"/>
      <c r="Y4" s="9" t="s">
        <v>20</v>
      </c>
      <c r="Z4" s="13" t="s">
        <v>16</v>
      </c>
      <c r="AA4" s="8" t="s">
        <v>19</v>
      </c>
    </row>
    <row r="5" spans="1:27" s="3" customFormat="1" ht="15">
      <c r="A5" s="17"/>
      <c r="B5" s="65" t="s">
        <v>54</v>
      </c>
      <c r="C5" s="66"/>
      <c r="D5" s="66"/>
      <c r="E5" s="66"/>
      <c r="F5" s="66"/>
      <c r="G5" s="66"/>
      <c r="H5" s="66"/>
      <c r="I5" s="66"/>
      <c r="J5" s="66"/>
      <c r="K5" s="67"/>
      <c r="L5" s="50"/>
      <c r="M5" s="55">
        <v>3</v>
      </c>
      <c r="N5" s="56">
        <v>0</v>
      </c>
      <c r="O5" s="56">
        <v>5</v>
      </c>
      <c r="P5" s="56">
        <v>0</v>
      </c>
      <c r="Q5" s="56">
        <v>5</v>
      </c>
      <c r="R5" s="56">
        <v>5</v>
      </c>
      <c r="S5" s="56">
        <v>5</v>
      </c>
      <c r="T5"/>
      <c r="U5" s="10">
        <f>+Z9</f>
        <v>28</v>
      </c>
      <c r="V5" s="10">
        <f>+Z6</f>
        <v>21.3</v>
      </c>
      <c r="W5" s="10">
        <f>+U5-V5</f>
        <v>6.699999999999999</v>
      </c>
      <c r="X5" s="3">
        <v>1</v>
      </c>
      <c r="Y5" s="3" t="s">
        <v>25</v>
      </c>
      <c r="Z5" s="10">
        <v>20.6</v>
      </c>
      <c r="AA5" s="10">
        <f>+Z5-1</f>
        <v>19.6</v>
      </c>
    </row>
    <row r="6" spans="1:27" s="3" customFormat="1" ht="15">
      <c r="A6" s="17"/>
      <c r="B6" s="45">
        <f>+B4+1</f>
        <v>2</v>
      </c>
      <c r="C6" s="47" t="str">
        <f>+Y8</f>
        <v>Passed Over</v>
      </c>
      <c r="D6" s="48">
        <f>+W6</f>
        <v>5.399999999999999</v>
      </c>
      <c r="E6" s="48">
        <f>+AA8</f>
        <v>25</v>
      </c>
      <c r="F6" s="46" t="s">
        <v>0</v>
      </c>
      <c r="G6" s="47" t="str">
        <f>+Y5</f>
        <v>Cruised Over</v>
      </c>
      <c r="H6" s="48">
        <v>0</v>
      </c>
      <c r="I6" s="48">
        <f>+AA5+W6</f>
        <v>25</v>
      </c>
      <c r="J6" s="46">
        <v>5</v>
      </c>
      <c r="K6" s="43" t="str">
        <f>Y6</f>
        <v>Para Doggy Dashers</v>
      </c>
      <c r="L6" s="50"/>
      <c r="M6" s="55">
        <v>6</v>
      </c>
      <c r="N6" s="56">
        <v>5</v>
      </c>
      <c r="O6" s="56">
        <v>0</v>
      </c>
      <c r="P6" s="56">
        <v>0</v>
      </c>
      <c r="Q6" s="56">
        <v>5</v>
      </c>
      <c r="R6" s="56">
        <v>5</v>
      </c>
      <c r="S6" s="56">
        <v>5</v>
      </c>
      <c r="T6"/>
      <c r="U6" s="10">
        <f>+Z8</f>
        <v>26</v>
      </c>
      <c r="V6" s="10">
        <f>+Z5</f>
        <v>20.6</v>
      </c>
      <c r="W6" s="10">
        <f>+U6-V6</f>
        <v>5.399999999999999</v>
      </c>
      <c r="X6" s="3">
        <v>2</v>
      </c>
      <c r="Y6" s="3" t="s">
        <v>26</v>
      </c>
      <c r="Z6" s="10">
        <v>21.3</v>
      </c>
      <c r="AA6" s="10">
        <f>+Z6-1</f>
        <v>20.3</v>
      </c>
    </row>
    <row r="7" spans="1:27" s="3" customFormat="1" ht="15">
      <c r="A7" s="17"/>
      <c r="B7" s="60">
        <f>+B6+1</f>
        <v>3</v>
      </c>
      <c r="C7" s="61" t="str">
        <f>+Y7</f>
        <v>Para Barking Brigade</v>
      </c>
      <c r="D7" s="62">
        <v>0</v>
      </c>
      <c r="E7" s="62">
        <f>+AA7+W7</f>
        <v>27</v>
      </c>
      <c r="F7" s="63" t="s">
        <v>0</v>
      </c>
      <c r="G7" s="58" t="str">
        <f>+Y9</f>
        <v>Para Swaggers</v>
      </c>
      <c r="H7" s="62">
        <f>+W7</f>
        <v>4</v>
      </c>
      <c r="I7" s="62">
        <f>+AA9</f>
        <v>27</v>
      </c>
      <c r="J7" s="63">
        <v>5</v>
      </c>
      <c r="K7" s="64" t="str">
        <f>Y5</f>
        <v>Cruised Over</v>
      </c>
      <c r="L7" s="50"/>
      <c r="M7" s="55">
        <v>8</v>
      </c>
      <c r="N7" s="56">
        <v>5</v>
      </c>
      <c r="O7" s="56">
        <v>5</v>
      </c>
      <c r="P7" s="56">
        <v>5</v>
      </c>
      <c r="Q7" s="56">
        <v>0</v>
      </c>
      <c r="R7" s="56">
        <v>0</v>
      </c>
      <c r="S7" s="56">
        <v>5</v>
      </c>
      <c r="T7"/>
      <c r="U7" s="10">
        <f>+Z7</f>
        <v>24</v>
      </c>
      <c r="V7" s="10">
        <f>+Z9</f>
        <v>28</v>
      </c>
      <c r="W7" s="10">
        <f>+V7-U7</f>
        <v>4</v>
      </c>
      <c r="X7" s="3">
        <v>3</v>
      </c>
      <c r="Y7" s="3" t="s">
        <v>28</v>
      </c>
      <c r="Z7" s="10">
        <v>24</v>
      </c>
      <c r="AA7" s="10">
        <f>+Z7-1</f>
        <v>23</v>
      </c>
    </row>
    <row r="8" spans="1:27" s="3" customFormat="1" ht="15">
      <c r="A8" s="17"/>
      <c r="B8" s="65" t="s">
        <v>63</v>
      </c>
      <c r="C8" s="66"/>
      <c r="D8" s="66"/>
      <c r="E8" s="66"/>
      <c r="F8" s="66"/>
      <c r="G8" s="66"/>
      <c r="H8" s="66"/>
      <c r="I8" s="66"/>
      <c r="J8" s="66"/>
      <c r="K8" s="67"/>
      <c r="L8" s="50"/>
      <c r="M8" s="55">
        <v>11</v>
      </c>
      <c r="N8" s="56">
        <v>0</v>
      </c>
      <c r="O8" s="56">
        <v>3</v>
      </c>
      <c r="P8" s="56">
        <v>3</v>
      </c>
      <c r="Q8" s="56">
        <v>3</v>
      </c>
      <c r="R8" s="56">
        <v>3</v>
      </c>
      <c r="S8" s="56">
        <v>0</v>
      </c>
      <c r="T8"/>
      <c r="U8" s="10">
        <f>+Z6</f>
        <v>21.3</v>
      </c>
      <c r="V8" s="10">
        <f>+Z8</f>
        <v>26</v>
      </c>
      <c r="W8" s="10">
        <f>+V8-U8</f>
        <v>4.699999999999999</v>
      </c>
      <c r="X8" s="3">
        <v>4</v>
      </c>
      <c r="Y8" s="3" t="s">
        <v>27</v>
      </c>
      <c r="Z8" s="10">
        <v>26</v>
      </c>
      <c r="AA8" s="10">
        <f>+Z8-1</f>
        <v>25</v>
      </c>
    </row>
    <row r="9" spans="1:27" s="3" customFormat="1" ht="15">
      <c r="A9" s="17"/>
      <c r="B9" s="45">
        <f>+B7+1</f>
        <v>4</v>
      </c>
      <c r="C9" s="47" t="str">
        <f>+Y6</f>
        <v>Para Doggy Dashers</v>
      </c>
      <c r="D9" s="48">
        <v>0</v>
      </c>
      <c r="E9" s="48">
        <f>+AA6+W8</f>
        <v>25</v>
      </c>
      <c r="F9" s="46" t="s">
        <v>0</v>
      </c>
      <c r="G9" s="47" t="str">
        <f>+Y8</f>
        <v>Passed Over</v>
      </c>
      <c r="H9" s="48">
        <f>+W8</f>
        <v>4.699999999999999</v>
      </c>
      <c r="I9" s="48">
        <f>+AA8</f>
        <v>25</v>
      </c>
      <c r="J9" s="46">
        <v>5</v>
      </c>
      <c r="K9" s="57" t="s">
        <v>52</v>
      </c>
      <c r="L9" s="50"/>
      <c r="M9" s="55">
        <v>13</v>
      </c>
      <c r="N9" s="56">
        <v>3</v>
      </c>
      <c r="O9" s="56">
        <v>3</v>
      </c>
      <c r="P9" s="56">
        <v>3</v>
      </c>
      <c r="Q9" s="56">
        <v>0</v>
      </c>
      <c r="R9" s="56">
        <v>0</v>
      </c>
      <c r="S9" s="56">
        <v>3</v>
      </c>
      <c r="T9"/>
      <c r="U9" s="10">
        <f>+Z5</f>
        <v>20.6</v>
      </c>
      <c r="V9" s="10">
        <f>+Z7</f>
        <v>24</v>
      </c>
      <c r="W9" s="10">
        <f>+V9-U9</f>
        <v>3.3999999999999986</v>
      </c>
      <c r="X9" s="3">
        <v>5</v>
      </c>
      <c r="Y9" s="3" t="s">
        <v>29</v>
      </c>
      <c r="Z9" s="10">
        <v>28</v>
      </c>
      <c r="AA9" s="10">
        <f>+Z9-1</f>
        <v>27</v>
      </c>
    </row>
    <row r="10" spans="1:27" s="3" customFormat="1" ht="15">
      <c r="A10" s="17"/>
      <c r="B10" s="45">
        <f>+B9+1</f>
        <v>5</v>
      </c>
      <c r="C10" s="47" t="str">
        <f>+Y5</f>
        <v>Cruised Over</v>
      </c>
      <c r="D10" s="48">
        <v>0</v>
      </c>
      <c r="E10" s="48">
        <f>+AA5+W9</f>
        <v>23</v>
      </c>
      <c r="F10" s="46" t="s">
        <v>0</v>
      </c>
      <c r="G10" s="47" t="str">
        <f>+Y7</f>
        <v>Para Barking Brigade</v>
      </c>
      <c r="H10" s="48">
        <f>+W9</f>
        <v>3.3999999999999986</v>
      </c>
      <c r="I10" s="48">
        <f>+AA7</f>
        <v>23</v>
      </c>
      <c r="J10" s="46">
        <v>5</v>
      </c>
      <c r="K10" s="43" t="str">
        <f>Y8</f>
        <v>Passed Over</v>
      </c>
      <c r="L10" s="50"/>
      <c r="M10" s="55">
        <v>16</v>
      </c>
      <c r="N10" s="56">
        <v>0</v>
      </c>
      <c r="O10" s="56">
        <v>3</v>
      </c>
      <c r="P10" s="56">
        <v>3</v>
      </c>
      <c r="Q10" s="56">
        <v>0</v>
      </c>
      <c r="R10" s="56">
        <v>3</v>
      </c>
      <c r="S10" s="56">
        <v>3</v>
      </c>
      <c r="T10"/>
      <c r="U10" s="10">
        <f>+Z8</f>
        <v>26</v>
      </c>
      <c r="V10" s="10">
        <f>+Z9</f>
        <v>28</v>
      </c>
      <c r="W10" s="10">
        <f>+V10-U10</f>
        <v>2</v>
      </c>
      <c r="Z10" s="10"/>
      <c r="AA10" s="10"/>
    </row>
    <row r="11" spans="1:27" s="3" customFormat="1" ht="18.75" customHeight="1">
      <c r="A11" s="18" t="s">
        <v>34</v>
      </c>
      <c r="B11" s="72" t="s">
        <v>42</v>
      </c>
      <c r="C11" s="73"/>
      <c r="D11" s="73"/>
      <c r="E11" s="73"/>
      <c r="F11" s="73"/>
      <c r="G11" s="73"/>
      <c r="H11" s="73"/>
      <c r="I11" s="73"/>
      <c r="J11" s="73"/>
      <c r="K11" s="74"/>
      <c r="L11" s="51"/>
      <c r="M11" s="55">
        <v>18</v>
      </c>
      <c r="N11" s="56">
        <v>3</v>
      </c>
      <c r="O11" s="56">
        <v>3</v>
      </c>
      <c r="P11" s="56">
        <v>3</v>
      </c>
      <c r="Q11" s="56">
        <v>3</v>
      </c>
      <c r="R11" s="56">
        <v>0</v>
      </c>
      <c r="S11" s="56">
        <v>0</v>
      </c>
      <c r="T11"/>
      <c r="U11" s="10">
        <f>+Z6</f>
        <v>21.3</v>
      </c>
      <c r="V11" s="10">
        <f>+Z7</f>
        <v>24</v>
      </c>
      <c r="W11" s="10">
        <f>+V11-U11</f>
        <v>2.6999999999999993</v>
      </c>
      <c r="Z11" s="10"/>
      <c r="AA11" s="10"/>
    </row>
    <row r="12" spans="1:27" s="3" customFormat="1" ht="15">
      <c r="A12" s="18" t="s">
        <v>32</v>
      </c>
      <c r="B12" s="60">
        <f>+B10+1</f>
        <v>6</v>
      </c>
      <c r="C12" s="61" t="str">
        <f>+Y8</f>
        <v>Passed Over</v>
      </c>
      <c r="D12" s="62">
        <v>0</v>
      </c>
      <c r="E12" s="62">
        <f>+AA8+W10</f>
        <v>27</v>
      </c>
      <c r="F12" s="63" t="s">
        <v>0</v>
      </c>
      <c r="G12" s="58" t="str">
        <f>+Y9</f>
        <v>Para Swaggers</v>
      </c>
      <c r="H12" s="62">
        <f>+W10</f>
        <v>2</v>
      </c>
      <c r="I12" s="62">
        <f>+AA9</f>
        <v>27</v>
      </c>
      <c r="J12" s="63">
        <v>5</v>
      </c>
      <c r="K12" s="64" t="str">
        <f>Y5</f>
        <v>Cruised Over</v>
      </c>
      <c r="L12" s="50"/>
      <c r="M12" s="55" t="s">
        <v>50</v>
      </c>
      <c r="N12" s="55">
        <f aca="true" t="shared" si="0" ref="N12:S12">SUM(N4:N11)</f>
        <v>21</v>
      </c>
      <c r="O12" s="55">
        <f t="shared" si="0"/>
        <v>22</v>
      </c>
      <c r="P12" s="55">
        <f t="shared" si="0"/>
        <v>22</v>
      </c>
      <c r="Q12" s="55">
        <f t="shared" si="0"/>
        <v>21</v>
      </c>
      <c r="R12" s="55">
        <f t="shared" si="0"/>
        <v>21</v>
      </c>
      <c r="S12" s="55">
        <f t="shared" si="0"/>
        <v>21</v>
      </c>
      <c r="T12"/>
      <c r="U12" s="10">
        <f>+Z9</f>
        <v>28</v>
      </c>
      <c r="V12" s="10">
        <f>+Z5</f>
        <v>20.6</v>
      </c>
      <c r="W12" s="10">
        <f>+U12-V12</f>
        <v>7.399999999999999</v>
      </c>
      <c r="Z12" s="10"/>
      <c r="AA12" s="10"/>
    </row>
    <row r="13" spans="1:27" s="3" customFormat="1" ht="15">
      <c r="A13" s="18"/>
      <c r="B13" s="65" t="s">
        <v>55</v>
      </c>
      <c r="C13" s="66"/>
      <c r="D13" s="66"/>
      <c r="E13" s="66"/>
      <c r="F13" s="66"/>
      <c r="G13" s="66"/>
      <c r="H13" s="66"/>
      <c r="I13" s="66"/>
      <c r="J13" s="66"/>
      <c r="K13" s="67"/>
      <c r="L13" s="50"/>
      <c r="T13" s="50"/>
      <c r="U13" s="10">
        <f>+Z7</f>
        <v>24</v>
      </c>
      <c r="V13" s="10">
        <f>+Z8</f>
        <v>26</v>
      </c>
      <c r="W13" s="10">
        <f>+V13-U13</f>
        <v>2</v>
      </c>
      <c r="Z13" s="10"/>
      <c r="AA13" s="10"/>
    </row>
    <row r="14" spans="1:27" s="3" customFormat="1" ht="15">
      <c r="A14" s="17"/>
      <c r="B14" s="45">
        <f>+B12+1</f>
        <v>7</v>
      </c>
      <c r="C14" s="47" t="str">
        <f>+Y6</f>
        <v>Para Doggy Dashers</v>
      </c>
      <c r="D14" s="48">
        <v>0</v>
      </c>
      <c r="E14" s="48">
        <f>+AA6+W11</f>
        <v>23</v>
      </c>
      <c r="F14" s="46" t="s">
        <v>0</v>
      </c>
      <c r="G14" s="47" t="str">
        <f>+Y7</f>
        <v>Para Barking Brigade</v>
      </c>
      <c r="H14" s="48">
        <f>+W11</f>
        <v>2.6999999999999993</v>
      </c>
      <c r="I14" s="48">
        <f>+AA7</f>
        <v>23</v>
      </c>
      <c r="J14" s="46">
        <v>5</v>
      </c>
      <c r="K14" s="43" t="str">
        <f>Y8</f>
        <v>Passed Over</v>
      </c>
      <c r="L14" s="50"/>
      <c r="M14" s="12"/>
      <c r="N14" s="53" t="s">
        <v>44</v>
      </c>
      <c r="O14" s="53" t="s">
        <v>45</v>
      </c>
      <c r="P14" s="54" t="s">
        <v>46</v>
      </c>
      <c r="Q14" s="53" t="s">
        <v>47</v>
      </c>
      <c r="R14" s="53" t="s">
        <v>48</v>
      </c>
      <c r="S14" s="55" t="s">
        <v>49</v>
      </c>
      <c r="T14" s="50"/>
      <c r="U14" s="10">
        <f>+Z5</f>
        <v>20.6</v>
      </c>
      <c r="V14" s="10">
        <f>+Z6</f>
        <v>21.3</v>
      </c>
      <c r="W14" s="10">
        <f>+V14-U14</f>
        <v>0.6999999999999993</v>
      </c>
      <c r="Z14" s="10"/>
      <c r="AA14" s="10"/>
    </row>
    <row r="15" spans="1:19" s="3" customFormat="1" ht="15">
      <c r="A15" s="17"/>
      <c r="B15" s="60">
        <f>+B14+1</f>
        <v>8</v>
      </c>
      <c r="C15" s="58" t="str">
        <f>+Y9</f>
        <v>Para Swaggers</v>
      </c>
      <c r="D15" s="62">
        <f>+W12</f>
        <v>7.399999999999999</v>
      </c>
      <c r="E15" s="62">
        <f>+AA9</f>
        <v>27</v>
      </c>
      <c r="F15" s="63" t="s">
        <v>0</v>
      </c>
      <c r="G15" s="61" t="str">
        <f>+Y5</f>
        <v>Cruised Over</v>
      </c>
      <c r="H15" s="62">
        <v>0</v>
      </c>
      <c r="I15" s="62">
        <f>+AA5+W12</f>
        <v>27</v>
      </c>
      <c r="J15" s="63">
        <v>5</v>
      </c>
      <c r="K15" s="64" t="str">
        <f>Y6</f>
        <v>Para Doggy Dashers</v>
      </c>
      <c r="L15" s="50"/>
      <c r="M15" s="55">
        <v>1</v>
      </c>
      <c r="N15" s="56"/>
      <c r="O15" s="56"/>
      <c r="P15" s="56"/>
      <c r="Q15" s="56"/>
      <c r="R15" s="56"/>
      <c r="S15" s="56"/>
    </row>
    <row r="16" spans="1:19" s="3" customFormat="1" ht="15">
      <c r="A16" s="17"/>
      <c r="B16" s="65" t="s">
        <v>53</v>
      </c>
      <c r="C16" s="66"/>
      <c r="D16" s="66"/>
      <c r="E16" s="66"/>
      <c r="F16" s="66"/>
      <c r="G16" s="66"/>
      <c r="H16" s="66"/>
      <c r="I16" s="66"/>
      <c r="J16" s="66"/>
      <c r="K16" s="67"/>
      <c r="L16" s="50"/>
      <c r="M16" s="55">
        <v>3</v>
      </c>
      <c r="N16" s="56"/>
      <c r="O16" s="56"/>
      <c r="P16" s="56"/>
      <c r="Q16" s="56"/>
      <c r="R16" s="56"/>
      <c r="S16" s="56"/>
    </row>
    <row r="17" spans="1:19" s="3" customFormat="1" ht="15">
      <c r="A17" s="17"/>
      <c r="B17" s="45">
        <f>+B15+1</f>
        <v>9</v>
      </c>
      <c r="C17" s="47" t="str">
        <f>+Y7</f>
        <v>Para Barking Brigade</v>
      </c>
      <c r="D17" s="48">
        <v>0</v>
      </c>
      <c r="E17" s="48">
        <f>+AA7+W13</f>
        <v>25</v>
      </c>
      <c r="F17" s="46" t="s">
        <v>0</v>
      </c>
      <c r="G17" s="47" t="str">
        <f>+Y8</f>
        <v>Passed Over</v>
      </c>
      <c r="H17" s="48">
        <f>+W13</f>
        <v>2</v>
      </c>
      <c r="I17" s="48">
        <f>+AA8</f>
        <v>25</v>
      </c>
      <c r="J17" s="46">
        <v>5</v>
      </c>
      <c r="K17" s="57" t="s">
        <v>60</v>
      </c>
      <c r="L17" s="50"/>
      <c r="M17" s="55">
        <v>6</v>
      </c>
      <c r="N17" s="56"/>
      <c r="O17" s="56"/>
      <c r="P17" s="56"/>
      <c r="Q17" s="56"/>
      <c r="R17" s="56"/>
      <c r="S17" s="56"/>
    </row>
    <row r="18" spans="1:19" s="3" customFormat="1" ht="18" customHeight="1">
      <c r="A18" s="17"/>
      <c r="B18" s="45">
        <f>+B17+1</f>
        <v>10</v>
      </c>
      <c r="C18" s="47" t="str">
        <f>+Y5</f>
        <v>Cruised Over</v>
      </c>
      <c r="D18" s="48">
        <v>0</v>
      </c>
      <c r="E18" s="48">
        <f>+AA5+W14</f>
        <v>20.3</v>
      </c>
      <c r="F18" s="46" t="s">
        <v>0</v>
      </c>
      <c r="G18" s="47" t="str">
        <f>+Y6</f>
        <v>Para Doggy Dashers</v>
      </c>
      <c r="H18" s="48">
        <f>+W14</f>
        <v>0.6999999999999993</v>
      </c>
      <c r="I18" s="48">
        <f>+AA6</f>
        <v>20.3</v>
      </c>
      <c r="J18" s="46">
        <v>5</v>
      </c>
      <c r="K18" s="43" t="str">
        <f>Y7</f>
        <v>Para Barking Brigade</v>
      </c>
      <c r="L18" s="50"/>
      <c r="M18" s="55">
        <v>8</v>
      </c>
      <c r="N18" s="56"/>
      <c r="O18" s="56"/>
      <c r="P18" s="56"/>
      <c r="Q18" s="56"/>
      <c r="R18" s="56"/>
      <c r="S18" s="56"/>
    </row>
    <row r="19" spans="1:26" s="3" customFormat="1" ht="20.25" customHeight="1">
      <c r="A19" s="18" t="s">
        <v>35</v>
      </c>
      <c r="B19" s="72" t="s">
        <v>42</v>
      </c>
      <c r="C19" s="73"/>
      <c r="D19" s="73"/>
      <c r="E19" s="73"/>
      <c r="F19" s="73"/>
      <c r="G19" s="73"/>
      <c r="H19" s="73"/>
      <c r="I19" s="73"/>
      <c r="J19" s="73"/>
      <c r="K19" s="74"/>
      <c r="L19" s="51"/>
      <c r="M19" s="55">
        <v>11</v>
      </c>
      <c r="N19" s="56"/>
      <c r="O19" s="56"/>
      <c r="P19" s="56"/>
      <c r="Q19" s="56"/>
      <c r="R19" s="56"/>
      <c r="S19" s="56"/>
      <c r="T19" s="51"/>
      <c r="U19" s="10"/>
      <c r="V19" s="10"/>
      <c r="W19" s="10"/>
      <c r="Z19" s="10"/>
    </row>
    <row r="20" spans="1:26" s="3" customFormat="1" ht="18">
      <c r="A20" s="17" t="s">
        <v>37</v>
      </c>
      <c r="B20" s="60">
        <f>+B18+1</f>
        <v>11</v>
      </c>
      <c r="C20" s="61" t="str">
        <f>+G4</f>
        <v>Para Doggy Dashers</v>
      </c>
      <c r="D20" s="62">
        <f>+H4</f>
        <v>0</v>
      </c>
      <c r="E20" s="62">
        <f>+I4</f>
        <v>27</v>
      </c>
      <c r="F20" s="63" t="s">
        <v>0</v>
      </c>
      <c r="G20" s="58" t="str">
        <f>+C4</f>
        <v>Para Swaggers</v>
      </c>
      <c r="H20" s="62">
        <f>+D4</f>
        <v>6.699999999999999</v>
      </c>
      <c r="I20" s="62">
        <f>+E4</f>
        <v>27</v>
      </c>
      <c r="J20" s="63">
        <v>3</v>
      </c>
      <c r="K20" s="64" t="str">
        <f>Y7</f>
        <v>Para Barking Brigade</v>
      </c>
      <c r="L20" s="50"/>
      <c r="M20" s="55">
        <v>13</v>
      </c>
      <c r="N20" s="56"/>
      <c r="O20" s="56"/>
      <c r="P20" s="56"/>
      <c r="Q20" s="56"/>
      <c r="R20" s="56"/>
      <c r="S20" s="56"/>
      <c r="T20" s="50"/>
      <c r="U20" s="10"/>
      <c r="V20" s="10"/>
      <c r="W20" s="10"/>
      <c r="Y20" s="41"/>
      <c r="Z20" s="10"/>
    </row>
    <row r="21" spans="1:26" s="3" customFormat="1" ht="18">
      <c r="A21" s="17"/>
      <c r="B21" s="65" t="s">
        <v>57</v>
      </c>
      <c r="C21" s="66"/>
      <c r="D21" s="66"/>
      <c r="E21" s="66"/>
      <c r="F21" s="66"/>
      <c r="G21" s="66"/>
      <c r="H21" s="66"/>
      <c r="I21" s="66"/>
      <c r="J21" s="66"/>
      <c r="K21" s="67"/>
      <c r="L21" s="50"/>
      <c r="M21" s="55">
        <v>16</v>
      </c>
      <c r="N21" s="56"/>
      <c r="O21" s="56"/>
      <c r="P21" s="56"/>
      <c r="Q21" s="56"/>
      <c r="R21" s="56"/>
      <c r="S21" s="56"/>
      <c r="T21" s="50"/>
      <c r="U21" s="10"/>
      <c r="V21" s="10"/>
      <c r="W21" s="10"/>
      <c r="Y21" s="41"/>
      <c r="Z21" s="10"/>
    </row>
    <row r="22" spans="1:26" s="3" customFormat="1" ht="15">
      <c r="A22" s="17"/>
      <c r="B22" s="45">
        <f>+B20+1</f>
        <v>12</v>
      </c>
      <c r="C22" s="47" t="str">
        <f aca="true" t="shared" si="1" ref="C22:E23">+G6</f>
        <v>Cruised Over</v>
      </c>
      <c r="D22" s="48">
        <f t="shared" si="1"/>
        <v>0</v>
      </c>
      <c r="E22" s="48">
        <f t="shared" si="1"/>
        <v>25</v>
      </c>
      <c r="F22" s="46" t="s">
        <v>0</v>
      </c>
      <c r="G22" s="47" t="str">
        <f aca="true" t="shared" si="2" ref="G22:I23">+C6</f>
        <v>Passed Over</v>
      </c>
      <c r="H22" s="48">
        <f t="shared" si="2"/>
        <v>5.399999999999999</v>
      </c>
      <c r="I22" s="48">
        <f t="shared" si="2"/>
        <v>25</v>
      </c>
      <c r="J22" s="46">
        <v>3</v>
      </c>
      <c r="K22" s="43" t="str">
        <f>Y6</f>
        <v>Para Doggy Dashers</v>
      </c>
      <c r="L22" s="50"/>
      <c r="M22" s="55">
        <v>18</v>
      </c>
      <c r="N22" s="56"/>
      <c r="O22" s="56"/>
      <c r="P22" s="56"/>
      <c r="Q22" s="56"/>
      <c r="R22" s="56"/>
      <c r="S22" s="56"/>
      <c r="T22" s="50"/>
      <c r="U22" s="10"/>
      <c r="V22" s="10"/>
      <c r="W22" s="10"/>
      <c r="Z22" s="10"/>
    </row>
    <row r="23" spans="1:26" s="3" customFormat="1" ht="15">
      <c r="A23" s="17"/>
      <c r="B23" s="60">
        <f>+B22+1</f>
        <v>13</v>
      </c>
      <c r="C23" s="58" t="str">
        <f t="shared" si="1"/>
        <v>Para Swaggers</v>
      </c>
      <c r="D23" s="62">
        <f t="shared" si="1"/>
        <v>4</v>
      </c>
      <c r="E23" s="62">
        <f t="shared" si="1"/>
        <v>27</v>
      </c>
      <c r="F23" s="63" t="s">
        <v>0</v>
      </c>
      <c r="G23" s="61" t="str">
        <f t="shared" si="2"/>
        <v>Para Barking Brigade</v>
      </c>
      <c r="H23" s="62">
        <f t="shared" si="2"/>
        <v>0</v>
      </c>
      <c r="I23" s="62">
        <f t="shared" si="2"/>
        <v>27</v>
      </c>
      <c r="J23" s="63">
        <v>3</v>
      </c>
      <c r="K23" s="64" t="str">
        <f>Y5</f>
        <v>Cruised Over</v>
      </c>
      <c r="L23" s="50"/>
      <c r="M23" s="55" t="s">
        <v>50</v>
      </c>
      <c r="N23" s="55"/>
      <c r="O23" s="55"/>
      <c r="P23" s="55"/>
      <c r="Q23" s="55"/>
      <c r="R23" s="55"/>
      <c r="S23" s="55"/>
      <c r="V23" s="10"/>
      <c r="W23" s="10"/>
      <c r="Z23" s="10"/>
    </row>
    <row r="24" spans="1:26" s="3" customFormat="1" ht="15">
      <c r="A24" s="17"/>
      <c r="B24" s="65" t="s">
        <v>62</v>
      </c>
      <c r="C24" s="66"/>
      <c r="D24" s="66"/>
      <c r="E24" s="66"/>
      <c r="F24" s="66"/>
      <c r="G24" s="66"/>
      <c r="H24" s="66"/>
      <c r="I24" s="66"/>
      <c r="J24" s="66"/>
      <c r="K24" s="67"/>
      <c r="L24" s="50"/>
      <c r="N24" s="1"/>
      <c r="V24" s="10"/>
      <c r="W24" s="10"/>
      <c r="Z24" s="10"/>
    </row>
    <row r="25" spans="1:26" s="3" customFormat="1" ht="15">
      <c r="A25" s="17"/>
      <c r="B25" s="45">
        <f>+B23+1</f>
        <v>14</v>
      </c>
      <c r="C25" s="47" t="str">
        <f aca="true" t="shared" si="3" ref="C25:E26">+G9</f>
        <v>Passed Over</v>
      </c>
      <c r="D25" s="48">
        <f t="shared" si="3"/>
        <v>4.699999999999999</v>
      </c>
      <c r="E25" s="48">
        <f t="shared" si="3"/>
        <v>25</v>
      </c>
      <c r="F25" s="46" t="s">
        <v>0</v>
      </c>
      <c r="G25" s="47" t="str">
        <f aca="true" t="shared" si="4" ref="G25:I26">+C9</f>
        <v>Para Doggy Dashers</v>
      </c>
      <c r="H25" s="48">
        <f t="shared" si="4"/>
        <v>0</v>
      </c>
      <c r="I25" s="48">
        <f t="shared" si="4"/>
        <v>25</v>
      </c>
      <c r="J25" s="46">
        <v>3</v>
      </c>
      <c r="K25" s="57" t="s">
        <v>59</v>
      </c>
      <c r="L25" s="50"/>
      <c r="N25" s="1"/>
      <c r="V25" s="10"/>
      <c r="W25" s="10"/>
      <c r="Z25" s="10"/>
    </row>
    <row r="26" spans="1:26" s="3" customFormat="1" ht="15">
      <c r="A26" s="17"/>
      <c r="B26" s="45">
        <f>+B25+1</f>
        <v>15</v>
      </c>
      <c r="C26" s="47" t="str">
        <f t="shared" si="3"/>
        <v>Para Barking Brigade</v>
      </c>
      <c r="D26" s="48">
        <f t="shared" si="3"/>
        <v>3.3999999999999986</v>
      </c>
      <c r="E26" s="48">
        <f t="shared" si="3"/>
        <v>23</v>
      </c>
      <c r="F26" s="46" t="s">
        <v>0</v>
      </c>
      <c r="G26" s="47" t="str">
        <f t="shared" si="4"/>
        <v>Cruised Over</v>
      </c>
      <c r="H26" s="48">
        <f t="shared" si="4"/>
        <v>0</v>
      </c>
      <c r="I26" s="48">
        <f t="shared" si="4"/>
        <v>23</v>
      </c>
      <c r="J26" s="46">
        <v>3</v>
      </c>
      <c r="K26" s="43" t="str">
        <f>Y8</f>
        <v>Passed Over</v>
      </c>
      <c r="L26" s="50"/>
      <c r="N26" s="1"/>
      <c r="V26" s="10"/>
      <c r="W26" s="10"/>
      <c r="Z26" s="10"/>
    </row>
    <row r="27" spans="1:26" s="3" customFormat="1" ht="23.25" customHeight="1">
      <c r="A27" s="18" t="s">
        <v>36</v>
      </c>
      <c r="B27" s="72" t="s">
        <v>24</v>
      </c>
      <c r="C27" s="73"/>
      <c r="D27" s="73"/>
      <c r="E27" s="73"/>
      <c r="F27" s="73"/>
      <c r="G27" s="73"/>
      <c r="H27" s="73"/>
      <c r="I27" s="73"/>
      <c r="J27" s="73"/>
      <c r="K27" s="74"/>
      <c r="L27" s="51"/>
      <c r="N27" s="1"/>
      <c r="V27" s="10"/>
      <c r="W27" s="10"/>
      <c r="Z27" s="10"/>
    </row>
    <row r="28" spans="1:26" s="3" customFormat="1" ht="15">
      <c r="A28" s="17" t="s">
        <v>38</v>
      </c>
      <c r="B28" s="60">
        <f>+B26+1</f>
        <v>16</v>
      </c>
      <c r="C28" s="58" t="str">
        <f>+G12</f>
        <v>Para Swaggers</v>
      </c>
      <c r="D28" s="62">
        <f>+H12</f>
        <v>2</v>
      </c>
      <c r="E28" s="62">
        <f>+I12</f>
        <v>27</v>
      </c>
      <c r="F28" s="63" t="s">
        <v>0</v>
      </c>
      <c r="G28" s="61" t="str">
        <f>+C12</f>
        <v>Passed Over</v>
      </c>
      <c r="H28" s="62">
        <f>+D12</f>
        <v>0</v>
      </c>
      <c r="I28" s="62">
        <f>+E12</f>
        <v>27</v>
      </c>
      <c r="J28" s="63">
        <v>3</v>
      </c>
      <c r="K28" s="64" t="str">
        <f>Y5</f>
        <v>Cruised Over</v>
      </c>
      <c r="L28" s="50"/>
      <c r="N28" s="1"/>
      <c r="V28" s="10"/>
      <c r="W28" s="10"/>
      <c r="Z28" s="10"/>
    </row>
    <row r="29" spans="1:26" s="3" customFormat="1" ht="15">
      <c r="A29" s="17"/>
      <c r="B29" s="65" t="s">
        <v>58</v>
      </c>
      <c r="C29" s="66"/>
      <c r="D29" s="66"/>
      <c r="E29" s="66"/>
      <c r="F29" s="66"/>
      <c r="G29" s="66"/>
      <c r="H29" s="66"/>
      <c r="I29" s="66"/>
      <c r="J29" s="66"/>
      <c r="K29" s="67"/>
      <c r="L29" s="50"/>
      <c r="N29" s="1"/>
      <c r="V29" s="10"/>
      <c r="W29" s="10"/>
      <c r="Z29" s="10"/>
    </row>
    <row r="30" spans="1:26" s="3" customFormat="1" ht="15">
      <c r="A30" s="17"/>
      <c r="B30" s="45">
        <f>+B28+1</f>
        <v>17</v>
      </c>
      <c r="C30" s="47" t="str">
        <f aca="true" t="shared" si="5" ref="C30:E31">+G14</f>
        <v>Para Barking Brigade</v>
      </c>
      <c r="D30" s="48">
        <f t="shared" si="5"/>
        <v>2.6999999999999993</v>
      </c>
      <c r="E30" s="48">
        <f t="shared" si="5"/>
        <v>23</v>
      </c>
      <c r="F30" s="46" t="s">
        <v>0</v>
      </c>
      <c r="G30" s="47" t="str">
        <f aca="true" t="shared" si="6" ref="G30:I31">+C14</f>
        <v>Para Doggy Dashers</v>
      </c>
      <c r="H30" s="48">
        <f t="shared" si="6"/>
        <v>0</v>
      </c>
      <c r="I30" s="48">
        <f t="shared" si="6"/>
        <v>23</v>
      </c>
      <c r="J30" s="46">
        <v>3</v>
      </c>
      <c r="K30" s="43" t="str">
        <f>Y8</f>
        <v>Passed Over</v>
      </c>
      <c r="L30" s="50"/>
      <c r="N30" s="1"/>
      <c r="V30" s="10"/>
      <c r="W30" s="10"/>
      <c r="Z30" s="10"/>
    </row>
    <row r="31" spans="1:26" s="3" customFormat="1" ht="15">
      <c r="A31" s="17"/>
      <c r="B31" s="60">
        <f>+B30+1</f>
        <v>18</v>
      </c>
      <c r="C31" s="61" t="str">
        <f t="shared" si="5"/>
        <v>Cruised Over</v>
      </c>
      <c r="D31" s="62">
        <f t="shared" si="5"/>
        <v>0</v>
      </c>
      <c r="E31" s="62">
        <f t="shared" si="5"/>
        <v>27</v>
      </c>
      <c r="F31" s="63" t="s">
        <v>0</v>
      </c>
      <c r="G31" s="58" t="str">
        <f t="shared" si="6"/>
        <v>Para Swaggers</v>
      </c>
      <c r="H31" s="62">
        <f t="shared" si="6"/>
        <v>7.399999999999999</v>
      </c>
      <c r="I31" s="62">
        <f t="shared" si="6"/>
        <v>27</v>
      </c>
      <c r="J31" s="63">
        <v>3</v>
      </c>
      <c r="K31" s="64" t="str">
        <f>Y6</f>
        <v>Para Doggy Dashers</v>
      </c>
      <c r="L31" s="50"/>
      <c r="N31" s="1"/>
      <c r="V31" s="10"/>
      <c r="W31" s="10"/>
      <c r="Z31" s="10"/>
    </row>
    <row r="32" spans="1:26" s="3" customFormat="1" ht="15">
      <c r="A32" s="17"/>
      <c r="B32" s="65" t="s">
        <v>56</v>
      </c>
      <c r="C32" s="66"/>
      <c r="D32" s="66"/>
      <c r="E32" s="66"/>
      <c r="F32" s="66"/>
      <c r="G32" s="66"/>
      <c r="H32" s="66"/>
      <c r="I32" s="66"/>
      <c r="J32" s="66"/>
      <c r="K32" s="67"/>
      <c r="L32" s="50"/>
      <c r="N32" s="1"/>
      <c r="V32" s="10"/>
      <c r="W32" s="10"/>
      <c r="Z32" s="10"/>
    </row>
    <row r="33" spans="1:20" ht="15">
      <c r="A33" s="1"/>
      <c r="B33" s="45">
        <f>+B31+1</f>
        <v>19</v>
      </c>
      <c r="C33" s="47" t="str">
        <f aca="true" t="shared" si="7" ref="C33:E34">+G17</f>
        <v>Passed Over</v>
      </c>
      <c r="D33" s="48">
        <f t="shared" si="7"/>
        <v>2</v>
      </c>
      <c r="E33" s="48">
        <f t="shared" si="7"/>
        <v>25</v>
      </c>
      <c r="F33" s="46" t="s">
        <v>0</v>
      </c>
      <c r="G33" s="47" t="str">
        <f aca="true" t="shared" si="8" ref="G33:I34">+C17</f>
        <v>Para Barking Brigade</v>
      </c>
      <c r="H33" s="48">
        <f t="shared" si="8"/>
        <v>0</v>
      </c>
      <c r="I33" s="48">
        <f t="shared" si="8"/>
        <v>25</v>
      </c>
      <c r="J33" s="46">
        <v>3</v>
      </c>
      <c r="K33" s="59" t="s">
        <v>61</v>
      </c>
      <c r="L33" s="52"/>
      <c r="T33" s="52"/>
    </row>
    <row r="34" spans="1:20" ht="15">
      <c r="A34" s="1"/>
      <c r="B34" s="45">
        <f>+B33+1</f>
        <v>20</v>
      </c>
      <c r="C34" s="47" t="str">
        <f t="shared" si="7"/>
        <v>Para Doggy Dashers</v>
      </c>
      <c r="D34" s="48">
        <f t="shared" si="7"/>
        <v>0.6999999999999993</v>
      </c>
      <c r="E34" s="48">
        <f t="shared" si="7"/>
        <v>20.3</v>
      </c>
      <c r="F34" s="46" t="s">
        <v>0</v>
      </c>
      <c r="G34" s="47" t="str">
        <f t="shared" si="8"/>
        <v>Cruised Over</v>
      </c>
      <c r="H34" s="48">
        <f t="shared" si="8"/>
        <v>0</v>
      </c>
      <c r="I34" s="48">
        <f t="shared" si="8"/>
        <v>20.3</v>
      </c>
      <c r="J34" s="46">
        <v>3</v>
      </c>
      <c r="K34" s="44" t="str">
        <f>Y7</f>
        <v>Para Barking Brigade</v>
      </c>
      <c r="L34" s="52"/>
      <c r="T34" s="52"/>
    </row>
    <row r="35" spans="1:20" ht="15">
      <c r="A35" t="s">
        <v>31</v>
      </c>
      <c r="B35" s="72" t="s">
        <v>39</v>
      </c>
      <c r="C35" s="73"/>
      <c r="D35" s="73"/>
      <c r="E35" s="73"/>
      <c r="F35" s="73"/>
      <c r="G35" s="73"/>
      <c r="H35" s="73"/>
      <c r="I35" s="73"/>
      <c r="J35" s="73"/>
      <c r="K35" s="74"/>
      <c r="L35" s="51"/>
      <c r="T35" s="51"/>
    </row>
    <row r="36" spans="1:20" ht="15.75" thickBot="1">
      <c r="A36" t="s">
        <v>41</v>
      </c>
      <c r="B36" s="68" t="s">
        <v>40</v>
      </c>
      <c r="C36" s="69"/>
      <c r="D36" s="69"/>
      <c r="E36" s="69"/>
      <c r="F36" s="69"/>
      <c r="G36" s="69"/>
      <c r="H36" s="69"/>
      <c r="I36" s="69"/>
      <c r="J36" s="69"/>
      <c r="K36" s="70"/>
      <c r="L36" s="51"/>
      <c r="M36" s="51"/>
      <c r="N36" s="51"/>
      <c r="O36" s="51"/>
      <c r="P36" s="51"/>
      <c r="Q36" s="51"/>
      <c r="R36" s="51"/>
      <c r="S36" s="51"/>
      <c r="T36" s="51"/>
    </row>
    <row r="38" spans="2:28" ht="18">
      <c r="B38" s="65" t="s">
        <v>55</v>
      </c>
      <c r="C38" s="66"/>
      <c r="D38" s="66"/>
      <c r="E38" s="66"/>
      <c r="F38" s="66"/>
      <c r="G38" s="66"/>
      <c r="H38" s="66"/>
      <c r="I38" s="66"/>
      <c r="J38" s="66"/>
      <c r="K38" s="67"/>
      <c r="AB38" s="2"/>
    </row>
    <row r="39" ht="15">
      <c r="AB39" s="3"/>
    </row>
    <row r="40" ht="15">
      <c r="AB40" s="3"/>
    </row>
    <row r="41" ht="15">
      <c r="AB41" s="3"/>
    </row>
    <row r="42" ht="15">
      <c r="AB42" s="3"/>
    </row>
    <row r="43" ht="15">
      <c r="AB43" s="3"/>
    </row>
    <row r="44" ht="15">
      <c r="AB44" s="3"/>
    </row>
    <row r="45" ht="15">
      <c r="AB45" s="3"/>
    </row>
    <row r="46" ht="15">
      <c r="AB46" s="3"/>
    </row>
    <row r="47" ht="15">
      <c r="AB47" s="3"/>
    </row>
    <row r="48" ht="15">
      <c r="AB48" s="3"/>
    </row>
    <row r="49" spans="6:28" ht="15">
      <c r="F49" s="51"/>
      <c r="G49" s="51"/>
      <c r="H49" s="51"/>
      <c r="I49" s="51"/>
      <c r="J49" s="51"/>
      <c r="T49" s="50"/>
      <c r="U49" s="10"/>
      <c r="V49" s="10"/>
      <c r="W49" s="10"/>
      <c r="X49" s="3"/>
      <c r="Y49" s="3"/>
      <c r="Z49" s="10"/>
      <c r="AA49" s="3"/>
      <c r="AB49" s="3"/>
    </row>
  </sheetData>
  <sheetProtection/>
  <mergeCells count="15">
    <mergeCell ref="B29:K29"/>
    <mergeCell ref="B32:K32"/>
    <mergeCell ref="B38:K38"/>
    <mergeCell ref="B36:K36"/>
    <mergeCell ref="B1:J1"/>
    <mergeCell ref="B11:K11"/>
    <mergeCell ref="B19:K19"/>
    <mergeCell ref="B27:K27"/>
    <mergeCell ref="B35:K35"/>
    <mergeCell ref="B5:K5"/>
    <mergeCell ref="B8:K8"/>
    <mergeCell ref="B13:K13"/>
    <mergeCell ref="B21:K21"/>
    <mergeCell ref="B24:K24"/>
    <mergeCell ref="B16:K16"/>
  </mergeCells>
  <printOptions/>
  <pageMargins left="0.78" right="0.4" top="0.55" bottom="0.52" header="0.3" footer="0.3"/>
  <pageSetup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N2" sqref="N2"/>
    </sheetView>
  </sheetViews>
  <sheetFormatPr defaultColWidth="8.8515625" defaultRowHeight="15"/>
  <cols>
    <col min="1" max="12" width="8.8515625" style="0" customWidth="1"/>
    <col min="13" max="13" width="20.00390625" style="0" bestFit="1" customWidth="1"/>
    <col min="14" max="14" width="19.421875" style="0" customWidth="1"/>
  </cols>
  <sheetData>
    <row r="1" spans="1:14" ht="13.5">
      <c r="A1">
        <v>5</v>
      </c>
      <c r="B1" s="1" t="s">
        <v>0</v>
      </c>
      <c r="C1">
        <v>2</v>
      </c>
      <c r="M1" t="s">
        <v>5</v>
      </c>
      <c r="N1" t="s">
        <v>4</v>
      </c>
    </row>
    <row r="2" spans="1:14" ht="13.5">
      <c r="A2">
        <v>4</v>
      </c>
      <c r="B2" s="1" t="s">
        <v>0</v>
      </c>
      <c r="C2">
        <v>1</v>
      </c>
      <c r="M2">
        <v>1</v>
      </c>
      <c r="N2" t="s">
        <v>25</v>
      </c>
    </row>
    <row r="3" spans="1:14" ht="13.5">
      <c r="A3">
        <v>3</v>
      </c>
      <c r="B3" s="1" t="s">
        <v>0</v>
      </c>
      <c r="C3">
        <v>5</v>
      </c>
      <c r="M3">
        <v>2</v>
      </c>
      <c r="N3" t="s">
        <v>26</v>
      </c>
    </row>
    <row r="4" spans="1:14" ht="13.5">
      <c r="A4">
        <v>2</v>
      </c>
      <c r="B4" s="1" t="s">
        <v>0</v>
      </c>
      <c r="C4">
        <v>4</v>
      </c>
      <c r="M4">
        <v>3</v>
      </c>
      <c r="N4" t="s">
        <v>27</v>
      </c>
    </row>
    <row r="5" spans="1:14" ht="13.5">
      <c r="A5">
        <v>1</v>
      </c>
      <c r="B5" s="1" t="s">
        <v>0</v>
      </c>
      <c r="C5">
        <v>3</v>
      </c>
      <c r="M5">
        <v>4</v>
      </c>
      <c r="N5" t="s">
        <v>28</v>
      </c>
    </row>
    <row r="6" spans="1:14" ht="13.5">
      <c r="A6">
        <v>4</v>
      </c>
      <c r="B6" s="1" t="s">
        <v>0</v>
      </c>
      <c r="C6">
        <v>5</v>
      </c>
      <c r="M6">
        <v>5</v>
      </c>
      <c r="N6" t="s">
        <v>29</v>
      </c>
    </row>
    <row r="7" spans="1:3" ht="13.5">
      <c r="A7">
        <v>2</v>
      </c>
      <c r="B7" s="1" t="s">
        <v>0</v>
      </c>
      <c r="C7">
        <v>3</v>
      </c>
    </row>
    <row r="8" spans="1:3" ht="13.5">
      <c r="A8">
        <v>5</v>
      </c>
      <c r="B8" s="1" t="s">
        <v>0</v>
      </c>
      <c r="C8">
        <v>1</v>
      </c>
    </row>
    <row r="9" spans="1:3" ht="13.5">
      <c r="A9">
        <v>3</v>
      </c>
      <c r="B9" s="1" t="s">
        <v>0</v>
      </c>
      <c r="C9">
        <v>4</v>
      </c>
    </row>
    <row r="10" spans="1:6" ht="15" thickBot="1">
      <c r="A10">
        <v>1</v>
      </c>
      <c r="B10" s="1" t="s">
        <v>0</v>
      </c>
      <c r="C10">
        <v>2</v>
      </c>
      <c r="F10" t="s">
        <v>1</v>
      </c>
    </row>
    <row r="11" spans="1:3" s="15" customFormat="1" ht="13.5">
      <c r="A11" s="15">
        <v>2</v>
      </c>
      <c r="B11" s="16" t="s">
        <v>0</v>
      </c>
      <c r="C11" s="15">
        <v>5</v>
      </c>
    </row>
    <row r="12" spans="1:7" ht="13.5">
      <c r="A12">
        <v>1</v>
      </c>
      <c r="B12" s="1" t="s">
        <v>0</v>
      </c>
      <c r="C12">
        <v>4</v>
      </c>
      <c r="G12" t="s">
        <v>3</v>
      </c>
    </row>
    <row r="13" spans="1:3" ht="13.5">
      <c r="A13">
        <v>5</v>
      </c>
      <c r="B13" s="1" t="s">
        <v>0</v>
      </c>
      <c r="C13">
        <v>3</v>
      </c>
    </row>
    <row r="14" spans="1:3" ht="13.5">
      <c r="A14">
        <v>4</v>
      </c>
      <c r="B14" s="1" t="s">
        <v>0</v>
      </c>
      <c r="C14">
        <v>2</v>
      </c>
    </row>
    <row r="15" spans="1:3" ht="13.5">
      <c r="A15">
        <v>3</v>
      </c>
      <c r="B15" s="1" t="s">
        <v>0</v>
      </c>
      <c r="C15">
        <v>1</v>
      </c>
    </row>
    <row r="16" spans="1:3" ht="13.5">
      <c r="A16">
        <v>5</v>
      </c>
      <c r="B16" s="1" t="s">
        <v>0</v>
      </c>
      <c r="C16">
        <v>4</v>
      </c>
    </row>
    <row r="17" spans="1:3" ht="13.5">
      <c r="A17">
        <v>3</v>
      </c>
      <c r="B17" s="1" t="s">
        <v>0</v>
      </c>
      <c r="C17">
        <v>2</v>
      </c>
    </row>
    <row r="18" spans="1:3" ht="13.5">
      <c r="A18">
        <v>1</v>
      </c>
      <c r="B18" s="1" t="s">
        <v>0</v>
      </c>
      <c r="C18">
        <v>5</v>
      </c>
    </row>
    <row r="19" spans="1:3" ht="13.5">
      <c r="A19">
        <v>4</v>
      </c>
      <c r="B19" s="1" t="s">
        <v>0</v>
      </c>
      <c r="C19">
        <v>3</v>
      </c>
    </row>
    <row r="20" spans="1:6" ht="13.5">
      <c r="A20">
        <v>2</v>
      </c>
      <c r="B20" s="1" t="s">
        <v>0</v>
      </c>
      <c r="C20">
        <v>1</v>
      </c>
      <c r="F20" t="s">
        <v>2</v>
      </c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34" sqref="J34"/>
    </sheetView>
  </sheetViews>
  <sheetFormatPr defaultColWidth="8.8515625" defaultRowHeight="15"/>
  <cols>
    <col min="1" max="1" width="10.7109375" style="0" customWidth="1"/>
    <col min="2" max="2" width="6.421875" style="1" customWidth="1"/>
    <col min="3" max="3" width="7.28125" style="1" customWidth="1"/>
    <col min="4" max="4" width="24.140625" style="0" customWidth="1"/>
    <col min="5" max="5" width="9.28125" style="1" customWidth="1"/>
    <col min="6" max="6" width="9.421875" style="1" customWidth="1"/>
    <col min="7" max="7" width="5.8515625" style="0" customWidth="1"/>
    <col min="8" max="8" width="24.8515625" style="0" customWidth="1"/>
    <col min="9" max="9" width="8.7109375" style="1" customWidth="1"/>
    <col min="10" max="10" width="8.8515625" style="1" customWidth="1"/>
    <col min="11" max="11" width="8.421875" style="1" customWidth="1"/>
    <col min="12" max="12" width="11.7109375" style="1" customWidth="1"/>
    <col min="13" max="13" width="9.8515625" style="1" customWidth="1"/>
    <col min="14" max="14" width="3.421875" style="0" customWidth="1"/>
    <col min="15" max="15" width="8.00390625" style="12" customWidth="1"/>
    <col min="16" max="16" width="8.28125" style="12" customWidth="1"/>
    <col min="17" max="17" width="7.8515625" style="12" customWidth="1"/>
    <col min="18" max="18" width="4.8515625" style="0" customWidth="1"/>
    <col min="19" max="19" width="18.421875" style="0" bestFit="1" customWidth="1"/>
    <col min="20" max="20" width="8.140625" style="12" customWidth="1"/>
    <col min="21" max="21" width="10.7109375" style="0" customWidth="1"/>
  </cols>
  <sheetData>
    <row r="1" spans="2:13" ht="19.5">
      <c r="B1" s="71" t="s">
        <v>64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3" ht="19.5">
      <c r="B2" s="71" t="s">
        <v>68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ht="15" thickBot="1"/>
    <row r="4" spans="2:21" s="2" customFormat="1" ht="36">
      <c r="B4" s="4" t="s">
        <v>6</v>
      </c>
      <c r="C4" s="5" t="s">
        <v>7</v>
      </c>
      <c r="D4" s="7" t="s">
        <v>8</v>
      </c>
      <c r="E4" s="11" t="s">
        <v>17</v>
      </c>
      <c r="F4" s="11" t="s">
        <v>22</v>
      </c>
      <c r="G4" s="5"/>
      <c r="H4" s="7" t="s">
        <v>9</v>
      </c>
      <c r="I4" s="11" t="s">
        <v>18</v>
      </c>
      <c r="J4" s="11" t="s">
        <v>22</v>
      </c>
      <c r="K4" s="5" t="s">
        <v>10</v>
      </c>
      <c r="L4" s="5" t="s">
        <v>12</v>
      </c>
      <c r="M4" s="6" t="s">
        <v>11</v>
      </c>
      <c r="O4" s="14" t="s">
        <v>14</v>
      </c>
      <c r="P4" s="14" t="s">
        <v>15</v>
      </c>
      <c r="Q4" s="14" t="s">
        <v>13</v>
      </c>
      <c r="S4" s="9" t="s">
        <v>20</v>
      </c>
      <c r="T4" s="13" t="s">
        <v>16</v>
      </c>
      <c r="U4" s="8" t="s">
        <v>19</v>
      </c>
    </row>
    <row r="5" spans="1:21" s="3" customFormat="1" ht="18">
      <c r="A5" s="18"/>
      <c r="B5" s="22">
        <v>1</v>
      </c>
      <c r="C5" s="23">
        <v>1</v>
      </c>
      <c r="D5" s="24" t="str">
        <f>+S9</f>
        <v>Para Swaggers</v>
      </c>
      <c r="E5" s="25">
        <f>+Q5</f>
        <v>6.399999999999999</v>
      </c>
      <c r="F5" s="25">
        <f>+U9</f>
        <v>26</v>
      </c>
      <c r="G5" s="23" t="s">
        <v>0</v>
      </c>
      <c r="H5" s="24" t="str">
        <f>+S6</f>
        <v>Cruised Over</v>
      </c>
      <c r="I5" s="25">
        <v>0</v>
      </c>
      <c r="J5" s="25">
        <f>+U6+Q5</f>
        <v>26</v>
      </c>
      <c r="K5" s="23">
        <v>5</v>
      </c>
      <c r="L5" s="23" t="s">
        <v>23</v>
      </c>
      <c r="M5" s="26" t="s">
        <v>21</v>
      </c>
      <c r="O5" s="10">
        <f>+T9</f>
        <v>27</v>
      </c>
      <c r="P5" s="10">
        <f>+T6</f>
        <v>20.6</v>
      </c>
      <c r="Q5" s="10">
        <f>+O5-P5</f>
        <v>6.399999999999999</v>
      </c>
      <c r="R5" s="3">
        <v>1</v>
      </c>
      <c r="S5" s="3" t="s">
        <v>26</v>
      </c>
      <c r="T5" s="10">
        <v>20.2</v>
      </c>
      <c r="U5" s="10">
        <f>+T5-1</f>
        <v>19.2</v>
      </c>
    </row>
    <row r="6" spans="1:21" s="3" customFormat="1" ht="18">
      <c r="A6" s="17"/>
      <c r="B6" s="22">
        <f>+B5+1</f>
        <v>2</v>
      </c>
      <c r="C6" s="23">
        <v>1</v>
      </c>
      <c r="D6" s="24" t="str">
        <f>+S8</f>
        <v>Sailed Over</v>
      </c>
      <c r="E6" s="25">
        <f>+Q6</f>
        <v>5.600000000000001</v>
      </c>
      <c r="F6" s="25">
        <f>+U8</f>
        <v>24.8</v>
      </c>
      <c r="G6" s="23" t="s">
        <v>0</v>
      </c>
      <c r="H6" s="24" t="str">
        <f>+S5</f>
        <v>Para Doggy Dashers</v>
      </c>
      <c r="I6" s="25">
        <v>0</v>
      </c>
      <c r="J6" s="25">
        <f>+U5+Q6</f>
        <v>24.8</v>
      </c>
      <c r="K6" s="23">
        <v>5</v>
      </c>
      <c r="L6" s="23" t="s">
        <v>23</v>
      </c>
      <c r="M6" s="26" t="s">
        <v>21</v>
      </c>
      <c r="O6" s="10">
        <f>+T8</f>
        <v>25.8</v>
      </c>
      <c r="P6" s="10">
        <f>+T5</f>
        <v>20.2</v>
      </c>
      <c r="Q6" s="10">
        <f>+O6-P6</f>
        <v>5.600000000000001</v>
      </c>
      <c r="R6" s="3">
        <v>2</v>
      </c>
      <c r="S6" s="3" t="s">
        <v>25</v>
      </c>
      <c r="T6" s="10">
        <v>20.6</v>
      </c>
      <c r="U6" s="10">
        <f>+T6-1</f>
        <v>19.6</v>
      </c>
    </row>
    <row r="7" spans="1:21" s="3" customFormat="1" ht="18">
      <c r="A7" s="17"/>
      <c r="B7" s="22">
        <f>+B6+1</f>
        <v>3</v>
      </c>
      <c r="C7" s="23">
        <v>1</v>
      </c>
      <c r="D7" s="24" t="str">
        <f>+S7</f>
        <v>Para Barking Brigade</v>
      </c>
      <c r="E7" s="25">
        <v>0</v>
      </c>
      <c r="F7" s="25">
        <f>+U7+Q7</f>
        <v>26</v>
      </c>
      <c r="G7" s="23" t="s">
        <v>0</v>
      </c>
      <c r="H7" s="24" t="str">
        <f>+S9</f>
        <v>Para Swaggers</v>
      </c>
      <c r="I7" s="25">
        <f>+Q7</f>
        <v>3.6000000000000014</v>
      </c>
      <c r="J7" s="25">
        <f>+U9</f>
        <v>26</v>
      </c>
      <c r="K7" s="23">
        <v>5</v>
      </c>
      <c r="L7" s="23" t="s">
        <v>70</v>
      </c>
      <c r="M7" s="26" t="s">
        <v>21</v>
      </c>
      <c r="O7" s="10">
        <f>+T7</f>
        <v>23.4</v>
      </c>
      <c r="P7" s="10">
        <f>+T9</f>
        <v>27</v>
      </c>
      <c r="Q7" s="10">
        <f>+P7-O7</f>
        <v>3.6000000000000014</v>
      </c>
      <c r="R7" s="3">
        <v>3</v>
      </c>
      <c r="S7" s="3" t="s">
        <v>28</v>
      </c>
      <c r="T7" s="10">
        <v>23.4</v>
      </c>
      <c r="U7" s="10">
        <f>+T7-1</f>
        <v>22.4</v>
      </c>
    </row>
    <row r="8" spans="1:21" s="3" customFormat="1" ht="18">
      <c r="A8" s="17"/>
      <c r="B8" s="22">
        <f>+B7+1</f>
        <v>4</v>
      </c>
      <c r="C8" s="23">
        <v>1</v>
      </c>
      <c r="D8" s="24" t="str">
        <f>+S6</f>
        <v>Cruised Over</v>
      </c>
      <c r="E8" s="25">
        <v>0</v>
      </c>
      <c r="F8" s="25">
        <f>+U6+Q8</f>
        <v>24.8</v>
      </c>
      <c r="G8" s="23" t="s">
        <v>0</v>
      </c>
      <c r="H8" s="24" t="str">
        <f>+S8</f>
        <v>Sailed Over</v>
      </c>
      <c r="I8" s="25">
        <f>+Q8</f>
        <v>5.199999999999999</v>
      </c>
      <c r="J8" s="25">
        <f>+U8</f>
        <v>24.8</v>
      </c>
      <c r="K8" s="23">
        <v>5</v>
      </c>
      <c r="L8" s="23" t="s">
        <v>23</v>
      </c>
      <c r="M8" s="26" t="s">
        <v>21</v>
      </c>
      <c r="O8" s="10">
        <f>+T6</f>
        <v>20.6</v>
      </c>
      <c r="P8" s="10">
        <f>+T8</f>
        <v>25.8</v>
      </c>
      <c r="Q8" s="10">
        <f>+P8-O8</f>
        <v>5.199999999999999</v>
      </c>
      <c r="R8" s="3">
        <v>4</v>
      </c>
      <c r="S8" s="3" t="s">
        <v>65</v>
      </c>
      <c r="T8" s="10">
        <v>25.8</v>
      </c>
      <c r="U8" s="10">
        <f>+T8-1</f>
        <v>24.8</v>
      </c>
    </row>
    <row r="9" spans="1:21" s="3" customFormat="1" ht="18.75" thickBot="1">
      <c r="A9" s="17"/>
      <c r="B9" s="27">
        <f>+B8+1</f>
        <v>5</v>
      </c>
      <c r="C9" s="28">
        <v>1</v>
      </c>
      <c r="D9" s="29" t="str">
        <f>+S5</f>
        <v>Para Doggy Dashers</v>
      </c>
      <c r="E9" s="30">
        <v>0</v>
      </c>
      <c r="F9" s="30">
        <f>+U5+Q9</f>
        <v>22.4</v>
      </c>
      <c r="G9" s="28" t="s">
        <v>0</v>
      </c>
      <c r="H9" s="29" t="str">
        <f>+S7</f>
        <v>Para Barking Brigade</v>
      </c>
      <c r="I9" s="30">
        <f>+Q9</f>
        <v>3.1999999999999993</v>
      </c>
      <c r="J9" s="30">
        <f>+U7</f>
        <v>22.4</v>
      </c>
      <c r="K9" s="23">
        <v>5</v>
      </c>
      <c r="L9" s="23" t="s">
        <v>70</v>
      </c>
      <c r="M9" s="31" t="s">
        <v>21</v>
      </c>
      <c r="O9" s="10">
        <f>+T5</f>
        <v>20.2</v>
      </c>
      <c r="P9" s="10">
        <f>+T7</f>
        <v>23.4</v>
      </c>
      <c r="Q9" s="10">
        <f>+P9-O9</f>
        <v>3.1999999999999993</v>
      </c>
      <c r="R9" s="3">
        <v>5</v>
      </c>
      <c r="S9" s="3" t="s">
        <v>29</v>
      </c>
      <c r="T9" s="10">
        <v>27</v>
      </c>
      <c r="U9" s="10">
        <f>+T9-1</f>
        <v>26</v>
      </c>
    </row>
    <row r="10" spans="1:21" s="3" customFormat="1" ht="23.25" customHeight="1" thickBot="1">
      <c r="A10" s="18"/>
      <c r="B10" s="76" t="s">
        <v>66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  <c r="O10" s="10">
        <f>+T8</f>
        <v>25.8</v>
      </c>
      <c r="P10" s="10">
        <f>+T9</f>
        <v>27</v>
      </c>
      <c r="Q10" s="10">
        <f>+P10-O10</f>
        <v>1.1999999999999993</v>
      </c>
      <c r="T10" s="10"/>
      <c r="U10" s="10"/>
    </row>
    <row r="11" spans="1:21" s="3" customFormat="1" ht="18">
      <c r="A11" s="18"/>
      <c r="B11" s="32">
        <f>+B9+1</f>
        <v>6</v>
      </c>
      <c r="C11" s="19">
        <v>1</v>
      </c>
      <c r="D11" s="33" t="str">
        <f>+S8</f>
        <v>Sailed Over</v>
      </c>
      <c r="E11" s="21">
        <v>0</v>
      </c>
      <c r="F11" s="34">
        <f>+U8+Q10</f>
        <v>26</v>
      </c>
      <c r="G11" s="19" t="s">
        <v>0</v>
      </c>
      <c r="H11" s="33" t="str">
        <f>+S9</f>
        <v>Para Swaggers</v>
      </c>
      <c r="I11" s="21">
        <f>+Q10</f>
        <v>1.1999999999999993</v>
      </c>
      <c r="J11" s="34">
        <f>+U9</f>
        <v>26</v>
      </c>
      <c r="K11" s="23">
        <v>5</v>
      </c>
      <c r="L11" s="23" t="s">
        <v>70</v>
      </c>
      <c r="M11" s="35" t="s">
        <v>21</v>
      </c>
      <c r="O11" s="10">
        <f>+T6</f>
        <v>20.6</v>
      </c>
      <c r="P11" s="10">
        <f>+T7</f>
        <v>23.4</v>
      </c>
      <c r="Q11" s="10">
        <f>+P11-O11</f>
        <v>2.799999999999997</v>
      </c>
      <c r="T11" s="10"/>
      <c r="U11" s="10"/>
    </row>
    <row r="12" spans="1:21" s="3" customFormat="1" ht="18">
      <c r="A12" s="17"/>
      <c r="B12" s="22">
        <f>+B11+1</f>
        <v>7</v>
      </c>
      <c r="C12" s="23">
        <v>1</v>
      </c>
      <c r="D12" s="29" t="str">
        <f>+S6</f>
        <v>Cruised Over</v>
      </c>
      <c r="E12" s="25">
        <v>0</v>
      </c>
      <c r="F12" s="30">
        <f>+U6+Q11</f>
        <v>22.4</v>
      </c>
      <c r="G12" s="23" t="s">
        <v>0</v>
      </c>
      <c r="H12" s="29" t="str">
        <f>+S7</f>
        <v>Para Barking Brigade</v>
      </c>
      <c r="I12" s="25">
        <f>+Q11</f>
        <v>2.799999999999997</v>
      </c>
      <c r="J12" s="30">
        <f>+U7</f>
        <v>22.4</v>
      </c>
      <c r="K12" s="23">
        <v>5</v>
      </c>
      <c r="L12" s="23" t="s">
        <v>23</v>
      </c>
      <c r="M12" s="26" t="s">
        <v>21</v>
      </c>
      <c r="O12" s="10">
        <f>+T9</f>
        <v>27</v>
      </c>
      <c r="P12" s="10">
        <f>+T5</f>
        <v>20.2</v>
      </c>
      <c r="Q12" s="10">
        <f>+O12-P12</f>
        <v>6.800000000000001</v>
      </c>
      <c r="T12" s="10"/>
      <c r="U12" s="10"/>
    </row>
    <row r="13" spans="1:21" s="3" customFormat="1" ht="18">
      <c r="A13" s="17"/>
      <c r="B13" s="22">
        <f>+B12+1</f>
        <v>8</v>
      </c>
      <c r="C13" s="23">
        <v>1</v>
      </c>
      <c r="D13" s="29" t="str">
        <f>+S9</f>
        <v>Para Swaggers</v>
      </c>
      <c r="E13" s="25">
        <f>+Q12</f>
        <v>6.800000000000001</v>
      </c>
      <c r="F13" s="30">
        <f>+U9</f>
        <v>26</v>
      </c>
      <c r="G13" s="23" t="s">
        <v>0</v>
      </c>
      <c r="H13" s="29" t="str">
        <f>+S5</f>
        <v>Para Doggy Dashers</v>
      </c>
      <c r="I13" s="25">
        <v>0</v>
      </c>
      <c r="J13" s="30">
        <f>+U5+Q12</f>
        <v>26</v>
      </c>
      <c r="K13" s="23">
        <v>5</v>
      </c>
      <c r="L13" s="23" t="s">
        <v>70</v>
      </c>
      <c r="M13" s="26" t="s">
        <v>21</v>
      </c>
      <c r="O13" s="10">
        <f>+T7</f>
        <v>23.4</v>
      </c>
      <c r="P13" s="10">
        <f>+T8</f>
        <v>25.8</v>
      </c>
      <c r="Q13" s="10">
        <f>+P13-O13</f>
        <v>2.400000000000002</v>
      </c>
      <c r="T13" s="10"/>
      <c r="U13" s="10"/>
    </row>
    <row r="14" spans="1:21" s="3" customFormat="1" ht="18">
      <c r="A14" s="17"/>
      <c r="B14" s="22">
        <f>+B13+1</f>
        <v>9</v>
      </c>
      <c r="C14" s="23">
        <v>1</v>
      </c>
      <c r="D14" s="29" t="str">
        <f>+S7</f>
        <v>Para Barking Brigade</v>
      </c>
      <c r="E14" s="25">
        <v>0</v>
      </c>
      <c r="F14" s="30">
        <f>+U7+Q13</f>
        <v>24.8</v>
      </c>
      <c r="G14" s="23" t="s">
        <v>0</v>
      </c>
      <c r="H14" s="29" t="str">
        <f>+S8</f>
        <v>Sailed Over</v>
      </c>
      <c r="I14" s="25">
        <f>+Q13</f>
        <v>2.400000000000002</v>
      </c>
      <c r="J14" s="30">
        <f>+U8</f>
        <v>24.8</v>
      </c>
      <c r="K14" s="23">
        <v>5</v>
      </c>
      <c r="L14" s="23" t="s">
        <v>70</v>
      </c>
      <c r="M14" s="26" t="s">
        <v>21</v>
      </c>
      <c r="O14" s="10">
        <f>+T5</f>
        <v>20.2</v>
      </c>
      <c r="P14" s="10">
        <f>+T6</f>
        <v>20.6</v>
      </c>
      <c r="Q14" s="10">
        <f>+P14-O14</f>
        <v>0.40000000000000213</v>
      </c>
      <c r="T14" s="10"/>
      <c r="U14" s="10"/>
    </row>
    <row r="15" spans="1:20" s="3" customFormat="1" ht="18" customHeight="1" thickBot="1">
      <c r="A15" s="17"/>
      <c r="B15" s="22">
        <f>+B14+1</f>
        <v>10</v>
      </c>
      <c r="C15" s="23">
        <v>1</v>
      </c>
      <c r="D15" s="29" t="str">
        <f>+S5</f>
        <v>Para Doggy Dashers</v>
      </c>
      <c r="E15" s="25">
        <v>0</v>
      </c>
      <c r="F15" s="30">
        <f>+U5+Q14</f>
        <v>19.6</v>
      </c>
      <c r="G15" s="23" t="s">
        <v>0</v>
      </c>
      <c r="H15" s="29" t="str">
        <f>+S6</f>
        <v>Cruised Over</v>
      </c>
      <c r="I15" s="25">
        <f>+Q14</f>
        <v>0.40000000000000213</v>
      </c>
      <c r="J15" s="30">
        <f>+U6</f>
        <v>19.6</v>
      </c>
      <c r="K15" s="23">
        <v>5</v>
      </c>
      <c r="L15" s="23" t="s">
        <v>23</v>
      </c>
      <c r="M15" s="26" t="s">
        <v>21</v>
      </c>
      <c r="O15" s="10"/>
      <c r="P15" s="10"/>
      <c r="Q15" s="10"/>
      <c r="T15" s="10"/>
    </row>
    <row r="16" spans="1:20" s="3" customFormat="1" ht="23.25" customHeight="1" thickBot="1">
      <c r="A16" s="18"/>
      <c r="B16" s="76" t="s">
        <v>67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0"/>
      <c r="P16" s="10"/>
      <c r="Q16" s="10"/>
      <c r="T16" s="10"/>
    </row>
    <row r="17" spans="1:20" s="3" customFormat="1" ht="18">
      <c r="A17" s="17"/>
      <c r="B17" s="32">
        <f>+B15+1</f>
        <v>11</v>
      </c>
      <c r="C17" s="19">
        <v>1</v>
      </c>
      <c r="D17" s="20" t="str">
        <f aca="true" t="shared" si="0" ref="D17:F21">+H5</f>
        <v>Cruised Over</v>
      </c>
      <c r="E17" s="21">
        <f t="shared" si="0"/>
        <v>0</v>
      </c>
      <c r="F17" s="21">
        <f t="shared" si="0"/>
        <v>26</v>
      </c>
      <c r="G17" s="19" t="s">
        <v>0</v>
      </c>
      <c r="H17" s="20" t="str">
        <f aca="true" t="shared" si="1" ref="H17:J21">+D5</f>
        <v>Para Swaggers</v>
      </c>
      <c r="I17" s="21">
        <f t="shared" si="1"/>
        <v>6.399999999999999</v>
      </c>
      <c r="J17" s="21">
        <f t="shared" si="1"/>
        <v>26</v>
      </c>
      <c r="K17" s="23">
        <v>3</v>
      </c>
      <c r="L17" s="23" t="s">
        <v>23</v>
      </c>
      <c r="M17" s="26" t="s">
        <v>21</v>
      </c>
      <c r="O17" s="10"/>
      <c r="P17" s="10"/>
      <c r="Q17" s="10"/>
      <c r="S17" s="41"/>
      <c r="T17" s="10"/>
    </row>
    <row r="18" spans="1:20" s="3" customFormat="1" ht="18">
      <c r="A18" s="17"/>
      <c r="B18" s="22">
        <f>+B17+1</f>
        <v>12</v>
      </c>
      <c r="C18" s="23">
        <v>1</v>
      </c>
      <c r="D18" s="20" t="str">
        <f t="shared" si="0"/>
        <v>Para Doggy Dashers</v>
      </c>
      <c r="E18" s="21">
        <f t="shared" si="0"/>
        <v>0</v>
      </c>
      <c r="F18" s="21">
        <f t="shared" si="0"/>
        <v>24.8</v>
      </c>
      <c r="G18" s="23" t="s">
        <v>0</v>
      </c>
      <c r="H18" s="20" t="str">
        <f t="shared" si="1"/>
        <v>Sailed Over</v>
      </c>
      <c r="I18" s="21">
        <f t="shared" si="1"/>
        <v>5.600000000000001</v>
      </c>
      <c r="J18" s="21">
        <f t="shared" si="1"/>
        <v>24.8</v>
      </c>
      <c r="K18" s="23">
        <v>3</v>
      </c>
      <c r="L18" s="23" t="s">
        <v>23</v>
      </c>
      <c r="M18" s="26" t="s">
        <v>21</v>
      </c>
      <c r="O18" s="10"/>
      <c r="P18" s="10"/>
      <c r="Q18" s="10"/>
      <c r="T18" s="10"/>
    </row>
    <row r="19" spans="1:20" s="3" customFormat="1" ht="18">
      <c r="A19" s="17"/>
      <c r="B19" s="22">
        <f>+B18+1</f>
        <v>13</v>
      </c>
      <c r="C19" s="23">
        <v>1</v>
      </c>
      <c r="D19" s="20" t="str">
        <f t="shared" si="0"/>
        <v>Para Swaggers</v>
      </c>
      <c r="E19" s="21">
        <f t="shared" si="0"/>
        <v>3.6000000000000014</v>
      </c>
      <c r="F19" s="21">
        <f t="shared" si="0"/>
        <v>26</v>
      </c>
      <c r="G19" s="23" t="s">
        <v>0</v>
      </c>
      <c r="H19" s="20" t="str">
        <f t="shared" si="1"/>
        <v>Para Barking Brigade</v>
      </c>
      <c r="I19" s="21">
        <f t="shared" si="1"/>
        <v>0</v>
      </c>
      <c r="J19" s="21">
        <f t="shared" si="1"/>
        <v>26</v>
      </c>
      <c r="K19" s="23">
        <v>3</v>
      </c>
      <c r="L19" s="23" t="s">
        <v>70</v>
      </c>
      <c r="M19" s="26" t="s">
        <v>21</v>
      </c>
      <c r="O19" s="10"/>
      <c r="P19" s="10"/>
      <c r="Q19" s="10"/>
      <c r="T19" s="10"/>
    </row>
    <row r="20" spans="1:20" s="3" customFormat="1" ht="18">
      <c r="A20" s="17"/>
      <c r="B20" s="22">
        <f>+B19+1</f>
        <v>14</v>
      </c>
      <c r="C20" s="23">
        <v>1</v>
      </c>
      <c r="D20" s="20" t="str">
        <f t="shared" si="0"/>
        <v>Sailed Over</v>
      </c>
      <c r="E20" s="21">
        <f t="shared" si="0"/>
        <v>5.199999999999999</v>
      </c>
      <c r="F20" s="21">
        <f t="shared" si="0"/>
        <v>24.8</v>
      </c>
      <c r="G20" s="23" t="s">
        <v>0</v>
      </c>
      <c r="H20" s="20" t="str">
        <f t="shared" si="1"/>
        <v>Cruised Over</v>
      </c>
      <c r="I20" s="21">
        <f t="shared" si="1"/>
        <v>0</v>
      </c>
      <c r="J20" s="21">
        <f t="shared" si="1"/>
        <v>24.8</v>
      </c>
      <c r="K20" s="23">
        <v>3</v>
      </c>
      <c r="L20" s="23" t="s">
        <v>23</v>
      </c>
      <c r="M20" s="26" t="s">
        <v>21</v>
      </c>
      <c r="O20" s="10"/>
      <c r="P20" s="10"/>
      <c r="Q20" s="10"/>
      <c r="T20" s="10"/>
    </row>
    <row r="21" spans="1:20" s="3" customFormat="1" ht="18.75" thickBot="1">
      <c r="A21" s="17"/>
      <c r="B21" s="27">
        <f>+B20+1</f>
        <v>15</v>
      </c>
      <c r="C21" s="28">
        <v>1</v>
      </c>
      <c r="D21" s="33" t="str">
        <f t="shared" si="0"/>
        <v>Para Barking Brigade</v>
      </c>
      <c r="E21" s="34">
        <f t="shared" si="0"/>
        <v>3.1999999999999993</v>
      </c>
      <c r="F21" s="34">
        <f t="shared" si="0"/>
        <v>22.4</v>
      </c>
      <c r="G21" s="28" t="s">
        <v>0</v>
      </c>
      <c r="H21" s="33" t="str">
        <f t="shared" si="1"/>
        <v>Para Doggy Dashers</v>
      </c>
      <c r="I21" s="34">
        <f t="shared" si="1"/>
        <v>0</v>
      </c>
      <c r="J21" s="34">
        <f t="shared" si="1"/>
        <v>22.4</v>
      </c>
      <c r="K21" s="23">
        <v>3</v>
      </c>
      <c r="L21" s="23" t="s">
        <v>70</v>
      </c>
      <c r="M21" s="31" t="s">
        <v>21</v>
      </c>
      <c r="O21" s="10"/>
      <c r="P21" s="10"/>
      <c r="Q21" s="10"/>
      <c r="T21" s="10"/>
    </row>
    <row r="22" spans="1:20" s="3" customFormat="1" ht="23.25" customHeight="1" thickBot="1">
      <c r="A22" s="18"/>
      <c r="B22" s="76" t="s">
        <v>24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O22" s="10"/>
      <c r="P22" s="10"/>
      <c r="Q22" s="10"/>
      <c r="T22" s="10"/>
    </row>
    <row r="23" spans="1:20" s="3" customFormat="1" ht="18">
      <c r="A23" s="17"/>
      <c r="B23" s="32">
        <f>+B21+1</f>
        <v>16</v>
      </c>
      <c r="C23" s="19">
        <v>1</v>
      </c>
      <c r="D23" s="20" t="str">
        <f aca="true" t="shared" si="2" ref="D23:F27">+H11</f>
        <v>Para Swaggers</v>
      </c>
      <c r="E23" s="21">
        <f t="shared" si="2"/>
        <v>1.1999999999999993</v>
      </c>
      <c r="F23" s="21">
        <f t="shared" si="2"/>
        <v>26</v>
      </c>
      <c r="G23" s="19" t="s">
        <v>0</v>
      </c>
      <c r="H23" s="20" t="str">
        <f aca="true" t="shared" si="3" ref="H23:J27">+D11</f>
        <v>Sailed Over</v>
      </c>
      <c r="I23" s="21">
        <f t="shared" si="3"/>
        <v>0</v>
      </c>
      <c r="J23" s="21">
        <f t="shared" si="3"/>
        <v>26</v>
      </c>
      <c r="K23" s="23">
        <v>3</v>
      </c>
      <c r="L23" s="23" t="s">
        <v>70</v>
      </c>
      <c r="M23" s="35" t="s">
        <v>21</v>
      </c>
      <c r="O23" s="10"/>
      <c r="P23" s="10"/>
      <c r="Q23" s="10"/>
      <c r="T23" s="10"/>
    </row>
    <row r="24" spans="1:20" s="3" customFormat="1" ht="18">
      <c r="A24" s="17"/>
      <c r="B24" s="22">
        <f>+B23+1</f>
        <v>17</v>
      </c>
      <c r="C24" s="23">
        <v>1</v>
      </c>
      <c r="D24" s="20" t="str">
        <f t="shared" si="2"/>
        <v>Para Barking Brigade</v>
      </c>
      <c r="E24" s="21">
        <f t="shared" si="2"/>
        <v>2.799999999999997</v>
      </c>
      <c r="F24" s="21">
        <f t="shared" si="2"/>
        <v>22.4</v>
      </c>
      <c r="G24" s="23" t="s">
        <v>0</v>
      </c>
      <c r="H24" s="20" t="str">
        <f t="shared" si="3"/>
        <v>Cruised Over</v>
      </c>
      <c r="I24" s="21">
        <f t="shared" si="3"/>
        <v>0</v>
      </c>
      <c r="J24" s="21">
        <f t="shared" si="3"/>
        <v>22.4</v>
      </c>
      <c r="K24" s="23">
        <v>3</v>
      </c>
      <c r="L24" s="23" t="s">
        <v>23</v>
      </c>
      <c r="M24" s="26" t="s">
        <v>21</v>
      </c>
      <c r="O24" s="10"/>
      <c r="P24" s="10"/>
      <c r="Q24" s="10"/>
      <c r="T24" s="10"/>
    </row>
    <row r="25" spans="1:20" s="3" customFormat="1" ht="18">
      <c r="A25" s="17"/>
      <c r="B25" s="22">
        <f>+B24+1</f>
        <v>18</v>
      </c>
      <c r="C25" s="23">
        <v>1</v>
      </c>
      <c r="D25" s="20" t="str">
        <f t="shared" si="2"/>
        <v>Para Doggy Dashers</v>
      </c>
      <c r="E25" s="21">
        <f t="shared" si="2"/>
        <v>0</v>
      </c>
      <c r="F25" s="21">
        <f t="shared" si="2"/>
        <v>26</v>
      </c>
      <c r="G25" s="23" t="s">
        <v>0</v>
      </c>
      <c r="H25" s="20" t="str">
        <f t="shared" si="3"/>
        <v>Para Swaggers</v>
      </c>
      <c r="I25" s="21">
        <f t="shared" si="3"/>
        <v>6.800000000000001</v>
      </c>
      <c r="J25" s="21">
        <f t="shared" si="3"/>
        <v>26</v>
      </c>
      <c r="K25" s="23">
        <v>3</v>
      </c>
      <c r="L25" s="23" t="s">
        <v>70</v>
      </c>
      <c r="M25" s="26" t="s">
        <v>21</v>
      </c>
      <c r="O25" s="10"/>
      <c r="P25" s="10"/>
      <c r="Q25" s="10"/>
      <c r="T25" s="10"/>
    </row>
    <row r="26" spans="1:13" ht="18">
      <c r="A26" s="1"/>
      <c r="B26" s="22">
        <f>+B25+1</f>
        <v>19</v>
      </c>
      <c r="C26" s="23">
        <v>1</v>
      </c>
      <c r="D26" s="20" t="str">
        <f t="shared" si="2"/>
        <v>Sailed Over</v>
      </c>
      <c r="E26" s="21">
        <f t="shared" si="2"/>
        <v>2.400000000000002</v>
      </c>
      <c r="F26" s="21">
        <f t="shared" si="2"/>
        <v>24.8</v>
      </c>
      <c r="G26" s="23" t="s">
        <v>0</v>
      </c>
      <c r="H26" s="20" t="str">
        <f t="shared" si="3"/>
        <v>Para Barking Brigade</v>
      </c>
      <c r="I26" s="21">
        <f t="shared" si="3"/>
        <v>0</v>
      </c>
      <c r="J26" s="21">
        <f t="shared" si="3"/>
        <v>24.8</v>
      </c>
      <c r="K26" s="23">
        <v>3</v>
      </c>
      <c r="L26" s="23" t="s">
        <v>70</v>
      </c>
      <c r="M26" s="26" t="s">
        <v>21</v>
      </c>
    </row>
    <row r="27" spans="1:13" ht="18.75" thickBot="1">
      <c r="A27" s="1"/>
      <c r="B27" s="36">
        <f>+B26+1</f>
        <v>20</v>
      </c>
      <c r="C27" s="37">
        <v>1</v>
      </c>
      <c r="D27" s="38" t="str">
        <f t="shared" si="2"/>
        <v>Cruised Over</v>
      </c>
      <c r="E27" s="39">
        <f t="shared" si="2"/>
        <v>0.40000000000000213</v>
      </c>
      <c r="F27" s="39">
        <f t="shared" si="2"/>
        <v>19.6</v>
      </c>
      <c r="G27" s="37" t="s">
        <v>0</v>
      </c>
      <c r="H27" s="38" t="str">
        <f t="shared" si="3"/>
        <v>Para Doggy Dashers</v>
      </c>
      <c r="I27" s="39">
        <f t="shared" si="3"/>
        <v>0</v>
      </c>
      <c r="J27" s="39">
        <f t="shared" si="3"/>
        <v>19.6</v>
      </c>
      <c r="K27" s="37">
        <v>3</v>
      </c>
      <c r="L27" s="37" t="s">
        <v>23</v>
      </c>
      <c r="M27" s="40" t="s">
        <v>21</v>
      </c>
    </row>
    <row r="29" spans="2:13" ht="13.5">
      <c r="B29" s="75" t="s">
        <v>69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</sheetData>
  <sheetProtection/>
  <mergeCells count="6">
    <mergeCell ref="B29:M29"/>
    <mergeCell ref="B22:M22"/>
    <mergeCell ref="B1:M1"/>
    <mergeCell ref="B10:M10"/>
    <mergeCell ref="B16:M16"/>
    <mergeCell ref="B2:M2"/>
  </mergeCells>
  <printOptions/>
  <pageMargins left="0.78" right="0.4" top="0.55" bottom="0.52" header="0.3" footer="0.3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jennifer crane</cp:lastModifiedBy>
  <cp:lastPrinted>2019-06-18T23:48:00Z</cp:lastPrinted>
  <dcterms:created xsi:type="dcterms:W3CDTF">2014-04-11T09:01:51Z</dcterms:created>
  <dcterms:modified xsi:type="dcterms:W3CDTF">2019-06-18T23:49:51Z</dcterms:modified>
  <cp:category/>
  <cp:version/>
  <cp:contentType/>
  <cp:contentStatus/>
</cp:coreProperties>
</file>