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Div Split" sheetId="1" r:id="rId1"/>
    <sheet name="Running Order" sheetId="2" r:id="rId2"/>
    <sheet name="Training in Ring" sheetId="3" r:id="rId3"/>
  </sheets>
  <definedNames>
    <definedName name="_xlnm.Print_Area" localSheetId="0">'Div Split'!$A$1:$F$22</definedName>
    <definedName name="_xlnm.Print_Area" localSheetId="1">'Running Order'!$A$1:$I$55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3" i="2" l="1"/>
  <c r="A39" i="2"/>
  <c r="A44" i="2" s="1"/>
  <c r="A20" i="2"/>
  <c r="A21" i="2" s="1"/>
  <c r="A23" i="2" s="1"/>
  <c r="A24" i="2" s="1"/>
  <c r="A25" i="2" s="1"/>
  <c r="A12" i="2"/>
  <c r="A13" i="2" s="1"/>
  <c r="A14" i="2" s="1"/>
  <c r="A5" i="2"/>
  <c r="A6" i="2" s="1"/>
  <c r="A7" i="2" s="1"/>
  <c r="A10" i="2" s="1"/>
  <c r="A55" i="2"/>
  <c r="A31" i="2"/>
  <c r="A32" i="2" s="1"/>
  <c r="E22" i="1"/>
  <c r="E21" i="1"/>
  <c r="E20" i="1"/>
  <c r="E19" i="1"/>
  <c r="E18" i="1"/>
  <c r="E17" i="1"/>
  <c r="E16" i="1"/>
  <c r="E15" i="1"/>
  <c r="E14" i="1"/>
  <c r="E12" i="1"/>
  <c r="E13" i="1" s="1"/>
  <c r="E9" i="1"/>
  <c r="A17" i="2" l="1"/>
  <c r="A34" i="2"/>
  <c r="A35" i="2" s="1"/>
  <c r="A36" i="2" s="1"/>
</calcChain>
</file>

<file path=xl/sharedStrings.xml><?xml version="1.0" encoding="utf-8"?>
<sst xmlns="http://schemas.openxmlformats.org/spreadsheetml/2006/main" count="482" uniqueCount="139">
  <si>
    <t>Hastings Howlers Hit &amp; Run</t>
  </si>
  <si>
    <t>Bass Coast Sandy Paws</t>
  </si>
  <si>
    <t>Bass Coast Surf Riders</t>
  </si>
  <si>
    <t>D</t>
  </si>
  <si>
    <t>Ballarat Eureka Diggers</t>
  </si>
  <si>
    <t>W</t>
  </si>
  <si>
    <t>Fast &amp; Furious</t>
  </si>
  <si>
    <t>4PR Beach Crew</t>
  </si>
  <si>
    <t>Eastside Flyers Little Fockers</t>
  </si>
  <si>
    <t>Berwick Boltz</t>
  </si>
  <si>
    <t>Berwick Blaze</t>
  </si>
  <si>
    <t>Berwick Bladerunners</t>
  </si>
  <si>
    <t>T-Keilor Laidbacks</t>
  </si>
  <si>
    <t>T-Keilor Twilights</t>
  </si>
  <si>
    <t>T-Keilor Hiball</t>
  </si>
  <si>
    <t>T-Keilor Envy</t>
  </si>
  <si>
    <t>Vic Weiners Super Salamis</t>
  </si>
  <si>
    <t>Vic Weiners Flying Frankfurts</t>
  </si>
  <si>
    <t>Frankston Storm Cyclones</t>
  </si>
  <si>
    <t>Frankston Storm Blizzards</t>
  </si>
  <si>
    <t>Frankston Storm Lightning Bolts</t>
  </si>
  <si>
    <t>Rabbledash</t>
  </si>
  <si>
    <t>SEED</t>
  </si>
  <si>
    <t>B/OUT</t>
  </si>
  <si>
    <t>NA</t>
  </si>
  <si>
    <t>TEAM</t>
  </si>
  <si>
    <t>DIV</t>
  </si>
  <si>
    <t>O</t>
  </si>
  <si>
    <t>RACE FORMAT</t>
  </si>
  <si>
    <t>W/D</t>
  </si>
  <si>
    <t>Single Round Robin = 20 heats
1 x 5 heats</t>
  </si>
  <si>
    <t>Double Round Robin = 18 heats
2 x 3 heats</t>
  </si>
  <si>
    <t>4 x Round Robin = 20 heats
4 x 5 heats</t>
  </si>
  <si>
    <t>Time</t>
  </si>
  <si>
    <t>Race</t>
  </si>
  <si>
    <t>Left</t>
  </si>
  <si>
    <t>Right</t>
  </si>
  <si>
    <t>Heats</t>
  </si>
  <si>
    <t>Judge</t>
  </si>
  <si>
    <t>Steward</t>
  </si>
  <si>
    <t>Div</t>
  </si>
  <si>
    <t>5 heats</t>
  </si>
  <si>
    <t>3 heats</t>
  </si>
  <si>
    <t>LUNCH BREAK - TRAINING IN RING</t>
  </si>
  <si>
    <t>EQUIPMENT CLEAN</t>
  </si>
  <si>
    <t>Lyn</t>
  </si>
  <si>
    <t>Gordon</t>
  </si>
  <si>
    <t>Berwick</t>
  </si>
  <si>
    <t>Keilor</t>
  </si>
  <si>
    <t>Frankston</t>
  </si>
  <si>
    <t>Weiners</t>
  </si>
  <si>
    <t>Bass Coast</t>
  </si>
  <si>
    <t>4PR</t>
  </si>
  <si>
    <t>Ballarat</t>
  </si>
  <si>
    <t>Eastside</t>
  </si>
  <si>
    <t>Hastings</t>
  </si>
  <si>
    <t>PURELY FOR TIMES - RUNNING ORDER</t>
  </si>
  <si>
    <t>Frankston Dog Obedience Club Inc</t>
  </si>
  <si>
    <t>James Wood</t>
  </si>
  <si>
    <t>1312</t>
  </si>
  <si>
    <t>Cobber</t>
  </si>
  <si>
    <t>1312C</t>
  </si>
  <si>
    <t>No</t>
  </si>
  <si>
    <t>Shared</t>
  </si>
  <si>
    <t>Zach Day</t>
  </si>
  <si>
    <t>3084.A1</t>
  </si>
  <si>
    <t>Casper</t>
  </si>
  <si>
    <t>3084B</t>
  </si>
  <si>
    <t>Diane Gnieslaw</t>
  </si>
  <si>
    <t>2338</t>
  </si>
  <si>
    <t>Mocha</t>
  </si>
  <si>
    <t>2338D</t>
  </si>
  <si>
    <t>Keilor Obedience Dog Training centre</t>
  </si>
  <si>
    <t>Joy Allen</t>
  </si>
  <si>
    <t>782</t>
  </si>
  <si>
    <t>Reade</t>
  </si>
  <si>
    <t>782C</t>
  </si>
  <si>
    <t>Entire</t>
  </si>
  <si>
    <t>Julie Merryfull</t>
  </si>
  <si>
    <t>552</t>
  </si>
  <si>
    <t>Twigs</t>
  </si>
  <si>
    <t>1052G</t>
  </si>
  <si>
    <t>Eastside  Flyers flyball team incorporated</t>
  </si>
  <si>
    <t xml:space="preserve">Bronwyn  Ruigrok </t>
  </si>
  <si>
    <t>3239</t>
  </si>
  <si>
    <t>Piper</t>
  </si>
  <si>
    <t>3239A</t>
  </si>
  <si>
    <t>Four Paws Racing</t>
  </si>
  <si>
    <t>Janet Fry</t>
  </si>
  <si>
    <t>1256</t>
  </si>
  <si>
    <t>Seke</t>
  </si>
  <si>
    <t>1256E</t>
  </si>
  <si>
    <t>Linda Beer</t>
  </si>
  <si>
    <t>60</t>
  </si>
  <si>
    <t>Samantha</t>
  </si>
  <si>
    <t>60F</t>
  </si>
  <si>
    <t>Yes</t>
  </si>
  <si>
    <t>Bass Coast Flyball Team</t>
  </si>
  <si>
    <t>Makenzie MIlls</t>
  </si>
  <si>
    <t>3129</t>
  </si>
  <si>
    <t>Archie</t>
  </si>
  <si>
    <t>3129B</t>
  </si>
  <si>
    <t>Peter Smith</t>
  </si>
  <si>
    <t>3335</t>
  </si>
  <si>
    <t>Livia</t>
  </si>
  <si>
    <t>3335A</t>
  </si>
  <si>
    <t>Eva Zubcic</t>
  </si>
  <si>
    <t>3341</t>
  </si>
  <si>
    <t>Molly</t>
  </si>
  <si>
    <t>3341A</t>
  </si>
  <si>
    <t>Bree Mitchell</t>
  </si>
  <si>
    <t>3160</t>
  </si>
  <si>
    <t>Flick</t>
  </si>
  <si>
    <t>3160B</t>
  </si>
  <si>
    <t>Berwick Flyball</t>
  </si>
  <si>
    <t>Mike Perry</t>
  </si>
  <si>
    <t>Yuma</t>
  </si>
  <si>
    <t>Ula Lane</t>
  </si>
  <si>
    <t>Whiskey</t>
  </si>
  <si>
    <t>4 mins</t>
  </si>
  <si>
    <t>Training in the Ring allocation</t>
  </si>
  <si>
    <t>Timekeeper</t>
  </si>
  <si>
    <t>Ula / Janice</t>
  </si>
  <si>
    <t>Carly / Janice</t>
  </si>
  <si>
    <t>Lyn Clyde</t>
  </si>
  <si>
    <t>Adora</t>
  </si>
  <si>
    <t>Belconnen</t>
  </si>
  <si>
    <t>Vic Weiners</t>
  </si>
  <si>
    <t>Josh Ellen</t>
  </si>
  <si>
    <t>Katrina Coulson</t>
  </si>
  <si>
    <t>Pixie</t>
  </si>
  <si>
    <t>Avery</t>
  </si>
  <si>
    <t>767G</t>
  </si>
  <si>
    <t>2801C</t>
  </si>
  <si>
    <t>10 mins</t>
  </si>
  <si>
    <t>7 mins</t>
  </si>
  <si>
    <t>1134E</t>
  </si>
  <si>
    <t>823E</t>
  </si>
  <si>
    <t>Please adhere to the allocated time limits to ensure all teams have their fair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</si>
</sst>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92D050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6" xfId="0" applyFill="1" applyBorder="1"/>
    <xf numFmtId="164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/>
    <xf numFmtId="164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6" xfId="0" applyFill="1" applyBorder="1"/>
    <xf numFmtId="164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/>
    <xf numFmtId="164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6" xfId="0" applyFill="1" applyBorder="1"/>
    <xf numFmtId="164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Fill="1" applyBorder="1"/>
    <xf numFmtId="164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5" fillId="0" borderId="0" xfId="0" applyFont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4" fillId="0" borderId="15" xfId="0" applyFont="1" applyBorder="1"/>
    <xf numFmtId="0" fontId="4" fillId="0" borderId="21" xfId="0" applyFont="1" applyBorder="1"/>
    <xf numFmtId="0" fontId="4" fillId="0" borderId="16" xfId="0" applyFont="1" applyBorder="1"/>
    <xf numFmtId="0" fontId="4" fillId="0" borderId="24" xfId="0" applyFont="1" applyBorder="1"/>
    <xf numFmtId="0" fontId="4" fillId="0" borderId="0" xfId="0" applyFont="1" applyBorder="1"/>
    <xf numFmtId="0" fontId="0" fillId="0" borderId="25" xfId="0" applyBorder="1"/>
    <xf numFmtId="0" fontId="4" fillId="0" borderId="17" xfId="0" applyFont="1" applyBorder="1"/>
    <xf numFmtId="0" fontId="4" fillId="0" borderId="22" xfId="0" applyFont="1" applyBorder="1"/>
    <xf numFmtId="0" fontId="0" fillId="0" borderId="18" xfId="0" applyBorder="1"/>
    <xf numFmtId="0" fontId="4" fillId="0" borderId="22" xfId="0" applyFont="1" applyFill="1" applyBorder="1"/>
    <xf numFmtId="0" fontId="0" fillId="0" borderId="18" xfId="0" applyFill="1" applyBorder="1"/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1" xfId="0" applyFont="1" applyFill="1" applyBorder="1"/>
    <xf numFmtId="0" fontId="4" fillId="0" borderId="19" xfId="0" applyFont="1" applyBorder="1"/>
    <xf numFmtId="0" fontId="4" fillId="0" borderId="23" xfId="0" applyFont="1" applyBorder="1"/>
    <xf numFmtId="0" fontId="4" fillId="0" borderId="20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F28" sqref="F28"/>
    </sheetView>
  </sheetViews>
  <sheetFormatPr defaultRowHeight="15" x14ac:dyDescent="0.25"/>
  <cols>
    <col min="2" max="2" width="29.42578125" bestFit="1" customWidth="1"/>
    <col min="3" max="3" width="9.140625" style="1"/>
    <col min="4" max="4" width="5.7109375" style="1" customWidth="1"/>
    <col min="5" max="5" width="9.140625" style="1"/>
    <col min="6" max="6" width="33.7109375" customWidth="1"/>
  </cols>
  <sheetData>
    <row r="1" spans="1:6" ht="15.75" thickBot="1" x14ac:dyDescent="0.3"/>
    <row r="2" spans="1:6" ht="15.75" thickBot="1" x14ac:dyDescent="0.3">
      <c r="A2" s="3" t="s">
        <v>26</v>
      </c>
      <c r="B2" s="4" t="s">
        <v>25</v>
      </c>
      <c r="C2" s="5" t="s">
        <v>22</v>
      </c>
      <c r="D2" s="5" t="s">
        <v>29</v>
      </c>
      <c r="E2" s="5" t="s">
        <v>23</v>
      </c>
      <c r="F2" s="6" t="s">
        <v>28</v>
      </c>
    </row>
    <row r="3" spans="1:6" x14ac:dyDescent="0.25">
      <c r="A3" s="59">
        <v>1</v>
      </c>
      <c r="B3" s="7" t="s">
        <v>11</v>
      </c>
      <c r="C3" s="8">
        <v>17.774000000000001</v>
      </c>
      <c r="D3" s="9" t="s">
        <v>5</v>
      </c>
      <c r="E3" s="9" t="s">
        <v>24</v>
      </c>
      <c r="F3" s="67" t="s">
        <v>30</v>
      </c>
    </row>
    <row r="4" spans="1:6" x14ac:dyDescent="0.25">
      <c r="A4" s="60"/>
      <c r="B4" s="10" t="s">
        <v>15</v>
      </c>
      <c r="C4" s="11">
        <v>17.8</v>
      </c>
      <c r="D4" s="12" t="s">
        <v>3</v>
      </c>
      <c r="E4" s="12" t="s">
        <v>24</v>
      </c>
      <c r="F4" s="68"/>
    </row>
    <row r="5" spans="1:6" x14ac:dyDescent="0.25">
      <c r="A5" s="60"/>
      <c r="B5" s="10" t="s">
        <v>17</v>
      </c>
      <c r="C5" s="11">
        <v>18.5</v>
      </c>
      <c r="D5" s="12" t="s">
        <v>3</v>
      </c>
      <c r="E5" s="12" t="s">
        <v>24</v>
      </c>
      <c r="F5" s="68"/>
    </row>
    <row r="6" spans="1:6" x14ac:dyDescent="0.25">
      <c r="A6" s="60"/>
      <c r="B6" s="10" t="s">
        <v>20</v>
      </c>
      <c r="C6" s="11">
        <v>18.706</v>
      </c>
      <c r="D6" s="12" t="s">
        <v>5</v>
      </c>
      <c r="E6" s="12" t="s">
        <v>24</v>
      </c>
      <c r="F6" s="68"/>
    </row>
    <row r="7" spans="1:6" ht="15.75" thickBot="1" x14ac:dyDescent="0.3">
      <c r="A7" s="61"/>
      <c r="B7" s="13" t="s">
        <v>10</v>
      </c>
      <c r="C7" s="14">
        <v>19</v>
      </c>
      <c r="D7" s="15" t="s">
        <v>3</v>
      </c>
      <c r="E7" s="15" t="s">
        <v>24</v>
      </c>
      <c r="F7" s="69"/>
    </row>
    <row r="8" spans="1:6" x14ac:dyDescent="0.25">
      <c r="A8" s="62">
        <v>2</v>
      </c>
      <c r="B8" s="16" t="s">
        <v>7</v>
      </c>
      <c r="C8" s="17">
        <v>20.67</v>
      </c>
      <c r="D8" s="18" t="s">
        <v>5</v>
      </c>
      <c r="E8" s="17">
        <v>19.670000000000002</v>
      </c>
      <c r="F8" s="70" t="s">
        <v>31</v>
      </c>
    </row>
    <row r="9" spans="1:6" x14ac:dyDescent="0.25">
      <c r="A9" s="63"/>
      <c r="B9" s="19" t="s">
        <v>4</v>
      </c>
      <c r="C9" s="20">
        <v>20.699000000000002</v>
      </c>
      <c r="D9" s="21" t="s">
        <v>5</v>
      </c>
      <c r="E9" s="20">
        <f>E8</f>
        <v>19.670000000000002</v>
      </c>
      <c r="F9" s="71"/>
    </row>
    <row r="10" spans="1:6" x14ac:dyDescent="0.25">
      <c r="A10" s="63"/>
      <c r="B10" s="19" t="s">
        <v>0</v>
      </c>
      <c r="C10" s="20">
        <v>21</v>
      </c>
      <c r="D10" s="21" t="s">
        <v>3</v>
      </c>
      <c r="E10" s="20">
        <v>20</v>
      </c>
      <c r="F10" s="71"/>
    </row>
    <row r="11" spans="1:6" ht="15.75" thickBot="1" x14ac:dyDescent="0.3">
      <c r="A11" s="64"/>
      <c r="B11" s="22" t="s">
        <v>14</v>
      </c>
      <c r="C11" s="23">
        <v>21.5</v>
      </c>
      <c r="D11" s="24" t="s">
        <v>3</v>
      </c>
      <c r="E11" s="23">
        <v>20.5</v>
      </c>
      <c r="F11" s="72"/>
    </row>
    <row r="12" spans="1:6" ht="15" customHeight="1" x14ac:dyDescent="0.25">
      <c r="A12" s="59">
        <v>3</v>
      </c>
      <c r="B12" s="7" t="s">
        <v>8</v>
      </c>
      <c r="C12" s="8">
        <v>22.257999999999999</v>
      </c>
      <c r="D12" s="9" t="s">
        <v>5</v>
      </c>
      <c r="E12" s="8">
        <f>C12-1</f>
        <v>21.257999999999999</v>
      </c>
      <c r="F12" s="67" t="s">
        <v>30</v>
      </c>
    </row>
    <row r="13" spans="1:6" x14ac:dyDescent="0.25">
      <c r="A13" s="60"/>
      <c r="B13" s="10" t="s">
        <v>18</v>
      </c>
      <c r="C13" s="11">
        <v>22.693000000000001</v>
      </c>
      <c r="D13" s="12" t="s">
        <v>5</v>
      </c>
      <c r="E13" s="11">
        <f>E12</f>
        <v>21.257999999999999</v>
      </c>
      <c r="F13" s="68"/>
    </row>
    <row r="14" spans="1:6" x14ac:dyDescent="0.25">
      <c r="A14" s="60"/>
      <c r="B14" s="10" t="s">
        <v>2</v>
      </c>
      <c r="C14" s="11">
        <v>22.8</v>
      </c>
      <c r="D14" s="12" t="s">
        <v>3</v>
      </c>
      <c r="E14" s="11">
        <f>C14-1</f>
        <v>21.8</v>
      </c>
      <c r="F14" s="68"/>
    </row>
    <row r="15" spans="1:6" x14ac:dyDescent="0.25">
      <c r="A15" s="60"/>
      <c r="B15" s="10" t="s">
        <v>9</v>
      </c>
      <c r="C15" s="11">
        <v>23</v>
      </c>
      <c r="D15" s="12" t="s">
        <v>3</v>
      </c>
      <c r="E15" s="11">
        <f t="shared" ref="E15:E16" si="0">C15-1</f>
        <v>22</v>
      </c>
      <c r="F15" s="68"/>
    </row>
    <row r="16" spans="1:6" ht="15.75" thickBot="1" x14ac:dyDescent="0.3">
      <c r="A16" s="61"/>
      <c r="B16" s="13" t="s">
        <v>13</v>
      </c>
      <c r="C16" s="14">
        <v>23</v>
      </c>
      <c r="D16" s="15" t="s">
        <v>3</v>
      </c>
      <c r="E16" s="14">
        <f t="shared" si="0"/>
        <v>22</v>
      </c>
      <c r="F16" s="69"/>
    </row>
    <row r="17" spans="1:6" ht="15" customHeight="1" x14ac:dyDescent="0.25">
      <c r="A17" s="62">
        <v>4</v>
      </c>
      <c r="B17" s="16" t="s">
        <v>16</v>
      </c>
      <c r="C17" s="17">
        <v>24</v>
      </c>
      <c r="D17" s="18" t="s">
        <v>3</v>
      </c>
      <c r="E17" s="17">
        <f>C17-1</f>
        <v>23</v>
      </c>
      <c r="F17" s="70" t="s">
        <v>31</v>
      </c>
    </row>
    <row r="18" spans="1:6" x14ac:dyDescent="0.25">
      <c r="A18" s="63"/>
      <c r="B18" s="19" t="s">
        <v>19</v>
      </c>
      <c r="C18" s="20">
        <v>24</v>
      </c>
      <c r="D18" s="21" t="s">
        <v>3</v>
      </c>
      <c r="E18" s="20">
        <f t="shared" ref="E18:E20" si="1">C18-1</f>
        <v>23</v>
      </c>
      <c r="F18" s="71"/>
    </row>
    <row r="19" spans="1:6" x14ac:dyDescent="0.25">
      <c r="A19" s="63"/>
      <c r="B19" s="19" t="s">
        <v>1</v>
      </c>
      <c r="C19" s="20">
        <v>24.5</v>
      </c>
      <c r="D19" s="21" t="s">
        <v>3</v>
      </c>
      <c r="E19" s="20">
        <f t="shared" si="1"/>
        <v>23.5</v>
      </c>
      <c r="F19" s="71"/>
    </row>
    <row r="20" spans="1:6" ht="15.75" thickBot="1" x14ac:dyDescent="0.3">
      <c r="A20" s="64"/>
      <c r="B20" s="22" t="s">
        <v>12</v>
      </c>
      <c r="C20" s="23">
        <v>25</v>
      </c>
      <c r="D20" s="24" t="s">
        <v>3</v>
      </c>
      <c r="E20" s="23">
        <f t="shared" si="1"/>
        <v>24</v>
      </c>
      <c r="F20" s="72"/>
    </row>
    <row r="21" spans="1:6" x14ac:dyDescent="0.25">
      <c r="A21" s="65" t="s">
        <v>27</v>
      </c>
      <c r="B21" s="25" t="s">
        <v>6</v>
      </c>
      <c r="C21" s="26">
        <v>18</v>
      </c>
      <c r="D21" s="27" t="s">
        <v>3</v>
      </c>
      <c r="E21" s="26">
        <f t="shared" ref="E21:E22" si="2">C21-1</f>
        <v>17</v>
      </c>
      <c r="F21" s="73" t="s">
        <v>32</v>
      </c>
    </row>
    <row r="22" spans="1:6" ht="15.75" thickBot="1" x14ac:dyDescent="0.3">
      <c r="A22" s="66"/>
      <c r="B22" s="28" t="s">
        <v>21</v>
      </c>
      <c r="C22" s="29">
        <v>18.5</v>
      </c>
      <c r="D22" s="30" t="s">
        <v>3</v>
      </c>
      <c r="E22" s="29">
        <f t="shared" si="2"/>
        <v>17.5</v>
      </c>
      <c r="F22" s="74"/>
    </row>
    <row r="23" spans="1:6" x14ac:dyDescent="0.25">
      <c r="C23" s="2"/>
    </row>
  </sheetData>
  <sortState ref="B3:D20">
    <sortCondition ref="C3:C20"/>
  </sortState>
  <mergeCells count="10">
    <mergeCell ref="F3:F7"/>
    <mergeCell ref="F8:F11"/>
    <mergeCell ref="F12:F16"/>
    <mergeCell ref="F17:F20"/>
    <mergeCell ref="F21:F22"/>
    <mergeCell ref="A3:A7"/>
    <mergeCell ref="A8:A11"/>
    <mergeCell ref="A12:A16"/>
    <mergeCell ref="A17:A20"/>
    <mergeCell ref="A21:A2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workbookViewId="0">
      <selection activeCell="E47" sqref="E47"/>
    </sheetView>
  </sheetViews>
  <sheetFormatPr defaultRowHeight="15" x14ac:dyDescent="0.25"/>
  <cols>
    <col min="1" max="3" width="9.140625" style="1"/>
    <col min="4" max="5" width="39.140625" style="1" customWidth="1"/>
    <col min="6" max="6" width="9.140625" style="1"/>
    <col min="7" max="7" width="11.85546875" style="1" customWidth="1"/>
    <col min="8" max="8" width="14.28515625" style="1" customWidth="1"/>
    <col min="9" max="9" width="12.42578125" customWidth="1"/>
    <col min="11" max="11" width="29.42578125" bestFit="1" customWidth="1"/>
    <col min="12" max="12" width="3.5703125" customWidth="1"/>
    <col min="13" max="13" width="3.28515625" customWidth="1"/>
    <col min="14" max="14" width="3.140625" customWidth="1"/>
    <col min="15" max="15" width="2.85546875" customWidth="1"/>
    <col min="19" max="19" width="29.42578125" bestFit="1" customWidth="1"/>
  </cols>
  <sheetData>
    <row r="1" spans="1:26" ht="15.75" x14ac:dyDescent="0.25">
      <c r="A1" s="78" t="s">
        <v>56</v>
      </c>
      <c r="B1" s="78"/>
      <c r="C1" s="78"/>
      <c r="D1" s="78"/>
      <c r="E1" s="78"/>
      <c r="F1" s="78"/>
      <c r="G1" s="78"/>
      <c r="H1" s="78"/>
      <c r="I1" s="78"/>
    </row>
    <row r="2" spans="1:26" x14ac:dyDescent="0.25">
      <c r="A2" s="34" t="s">
        <v>33</v>
      </c>
      <c r="B2" s="34" t="s">
        <v>34</v>
      </c>
      <c r="C2" s="34" t="s">
        <v>40</v>
      </c>
      <c r="D2" s="34" t="s">
        <v>35</v>
      </c>
      <c r="E2" s="34" t="s">
        <v>36</v>
      </c>
      <c r="F2" s="34" t="s">
        <v>37</v>
      </c>
      <c r="G2" s="34" t="s">
        <v>38</v>
      </c>
      <c r="H2" s="34" t="s">
        <v>121</v>
      </c>
      <c r="I2" s="34" t="s">
        <v>39</v>
      </c>
    </row>
    <row r="3" spans="1:26" x14ac:dyDescent="0.25">
      <c r="A3" s="31">
        <v>9</v>
      </c>
      <c r="B3" s="33">
        <v>1</v>
      </c>
      <c r="C3" s="33">
        <v>4</v>
      </c>
      <c r="D3" s="33" t="s">
        <v>12</v>
      </c>
      <c r="E3" s="33" t="s">
        <v>16</v>
      </c>
      <c r="F3" s="33" t="s">
        <v>42</v>
      </c>
      <c r="G3" s="33" t="s">
        <v>46</v>
      </c>
      <c r="H3" s="33" t="s">
        <v>122</v>
      </c>
      <c r="I3" s="33" t="s">
        <v>47</v>
      </c>
      <c r="Z3" s="38"/>
    </row>
    <row r="4" spans="1:26" x14ac:dyDescent="0.25">
      <c r="A4" s="31">
        <v>9.06</v>
      </c>
      <c r="B4" s="33">
        <v>2</v>
      </c>
      <c r="C4" s="33">
        <v>4</v>
      </c>
      <c r="D4" s="33" t="s">
        <v>19</v>
      </c>
      <c r="E4" s="33" t="s">
        <v>1</v>
      </c>
      <c r="F4" s="33" t="s">
        <v>42</v>
      </c>
      <c r="G4" s="33" t="s">
        <v>46</v>
      </c>
      <c r="H4" s="33" t="s">
        <v>122</v>
      </c>
      <c r="I4" s="33" t="s">
        <v>47</v>
      </c>
    </row>
    <row r="5" spans="1:26" x14ac:dyDescent="0.25">
      <c r="A5" s="31">
        <f>A4+0.06</f>
        <v>9.120000000000001</v>
      </c>
      <c r="B5" s="33">
        <v>3</v>
      </c>
      <c r="C5" s="33">
        <v>2</v>
      </c>
      <c r="D5" s="33" t="s">
        <v>14</v>
      </c>
      <c r="E5" s="33" t="s">
        <v>7</v>
      </c>
      <c r="F5" s="33" t="s">
        <v>42</v>
      </c>
      <c r="G5" s="33" t="s">
        <v>46</v>
      </c>
      <c r="H5" s="33" t="s">
        <v>122</v>
      </c>
      <c r="I5" s="33" t="s">
        <v>47</v>
      </c>
    </row>
    <row r="6" spans="1:26" x14ac:dyDescent="0.25">
      <c r="A6" s="31">
        <f t="shared" ref="A6:A7" si="0">A5+0.06</f>
        <v>9.1800000000000015</v>
      </c>
      <c r="B6" s="33">
        <v>4</v>
      </c>
      <c r="C6" s="33">
        <v>2</v>
      </c>
      <c r="D6" s="33" t="s">
        <v>4</v>
      </c>
      <c r="E6" s="33" t="s">
        <v>0</v>
      </c>
      <c r="F6" s="33" t="s">
        <v>42</v>
      </c>
      <c r="G6" s="33" t="s">
        <v>45</v>
      </c>
      <c r="H6" s="33" t="s">
        <v>122</v>
      </c>
      <c r="I6" s="33" t="s">
        <v>48</v>
      </c>
    </row>
    <row r="7" spans="1:26" x14ac:dyDescent="0.25">
      <c r="A7" s="31">
        <f t="shared" si="0"/>
        <v>9.240000000000002</v>
      </c>
      <c r="B7" s="33">
        <v>5</v>
      </c>
      <c r="C7" s="33">
        <v>1</v>
      </c>
      <c r="D7" s="33" t="s">
        <v>20</v>
      </c>
      <c r="E7" s="33" t="s">
        <v>11</v>
      </c>
      <c r="F7" s="33" t="s">
        <v>41</v>
      </c>
      <c r="G7" s="33" t="s">
        <v>45</v>
      </c>
      <c r="H7" s="33" t="s">
        <v>123</v>
      </c>
      <c r="I7" s="33" t="s">
        <v>48</v>
      </c>
    </row>
    <row r="8" spans="1:26" x14ac:dyDescent="0.25">
      <c r="A8" s="31">
        <v>9.33</v>
      </c>
      <c r="B8" s="33">
        <v>6</v>
      </c>
      <c r="C8" s="33">
        <v>1</v>
      </c>
      <c r="D8" s="33" t="s">
        <v>17</v>
      </c>
      <c r="E8" s="33" t="s">
        <v>10</v>
      </c>
      <c r="F8" s="33" t="s">
        <v>41</v>
      </c>
      <c r="G8" s="33" t="s">
        <v>45</v>
      </c>
      <c r="H8" s="33" t="s">
        <v>123</v>
      </c>
      <c r="I8" s="33" t="s">
        <v>48</v>
      </c>
    </row>
    <row r="9" spans="1:26" x14ac:dyDescent="0.25">
      <c r="A9" s="31">
        <v>9.42</v>
      </c>
      <c r="B9" s="33">
        <v>7</v>
      </c>
      <c r="C9" s="33">
        <v>3</v>
      </c>
      <c r="D9" s="33" t="s">
        <v>13</v>
      </c>
      <c r="E9" s="33" t="s">
        <v>18</v>
      </c>
      <c r="F9" s="33" t="s">
        <v>41</v>
      </c>
      <c r="G9" s="33" t="s">
        <v>45</v>
      </c>
      <c r="H9" s="33" t="s">
        <v>123</v>
      </c>
      <c r="I9" s="33" t="s">
        <v>51</v>
      </c>
    </row>
    <row r="10" spans="1:26" x14ac:dyDescent="0.25">
      <c r="A10" s="31">
        <f>A9+0.09</f>
        <v>9.51</v>
      </c>
      <c r="B10" s="33">
        <v>8</v>
      </c>
      <c r="C10" s="33">
        <v>3</v>
      </c>
      <c r="D10" s="33" t="s">
        <v>9</v>
      </c>
      <c r="E10" s="33" t="s">
        <v>8</v>
      </c>
      <c r="F10" s="33" t="s">
        <v>41</v>
      </c>
      <c r="G10" s="33" t="s">
        <v>46</v>
      </c>
      <c r="H10" s="33" t="s">
        <v>122</v>
      </c>
      <c r="I10" s="33" t="s">
        <v>51</v>
      </c>
    </row>
    <row r="11" spans="1:26" x14ac:dyDescent="0.25">
      <c r="A11" s="31">
        <v>10</v>
      </c>
      <c r="B11" s="33">
        <v>9</v>
      </c>
      <c r="C11" s="33" t="s">
        <v>27</v>
      </c>
      <c r="D11" s="33" t="s">
        <v>6</v>
      </c>
      <c r="E11" s="33" t="s">
        <v>21</v>
      </c>
      <c r="F11" s="33" t="s">
        <v>41</v>
      </c>
      <c r="G11" s="33" t="s">
        <v>46</v>
      </c>
      <c r="H11" s="33" t="s">
        <v>122</v>
      </c>
      <c r="I11" s="33" t="s">
        <v>55</v>
      </c>
    </row>
    <row r="12" spans="1:26" x14ac:dyDescent="0.25">
      <c r="A12" s="31">
        <f>A11+0.09</f>
        <v>10.09</v>
      </c>
      <c r="B12" s="33">
        <v>10</v>
      </c>
      <c r="C12" s="33">
        <v>4</v>
      </c>
      <c r="D12" s="33" t="s">
        <v>16</v>
      </c>
      <c r="E12" s="33" t="s">
        <v>1</v>
      </c>
      <c r="F12" s="33" t="s">
        <v>42</v>
      </c>
      <c r="G12" s="33" t="s">
        <v>46</v>
      </c>
      <c r="H12" s="33" t="s">
        <v>122</v>
      </c>
      <c r="I12" s="33" t="s">
        <v>47</v>
      </c>
    </row>
    <row r="13" spans="1:26" x14ac:dyDescent="0.25">
      <c r="A13" s="31">
        <f>A12+0.06</f>
        <v>10.15</v>
      </c>
      <c r="B13" s="33">
        <v>11</v>
      </c>
      <c r="C13" s="33">
        <v>4</v>
      </c>
      <c r="D13" s="33" t="s">
        <v>12</v>
      </c>
      <c r="E13" s="33" t="s">
        <v>19</v>
      </c>
      <c r="F13" s="33" t="s">
        <v>42</v>
      </c>
      <c r="G13" s="33" t="s">
        <v>46</v>
      </c>
      <c r="H13" s="33" t="s">
        <v>122</v>
      </c>
      <c r="I13" s="33" t="s">
        <v>47</v>
      </c>
    </row>
    <row r="14" spans="1:26" x14ac:dyDescent="0.25">
      <c r="A14" s="31">
        <f>A13+0.09</f>
        <v>10.24</v>
      </c>
      <c r="B14" s="33">
        <v>12</v>
      </c>
      <c r="C14" s="33">
        <v>2</v>
      </c>
      <c r="D14" s="33" t="s">
        <v>7</v>
      </c>
      <c r="E14" s="33" t="s">
        <v>0</v>
      </c>
      <c r="F14" s="33" t="s">
        <v>42</v>
      </c>
      <c r="G14" s="33" t="s">
        <v>46</v>
      </c>
      <c r="H14" s="33" t="s">
        <v>122</v>
      </c>
      <c r="I14" s="33" t="s">
        <v>47</v>
      </c>
    </row>
    <row r="15" spans="1:26" x14ac:dyDescent="0.25">
      <c r="A15" s="31">
        <v>10.3</v>
      </c>
      <c r="B15" s="75" t="s">
        <v>44</v>
      </c>
      <c r="C15" s="76"/>
      <c r="D15" s="76"/>
      <c r="E15" s="76"/>
      <c r="F15" s="76"/>
      <c r="G15" s="76"/>
      <c r="H15" s="76"/>
      <c r="I15" s="77"/>
    </row>
    <row r="16" spans="1:26" x14ac:dyDescent="0.25">
      <c r="A16" s="31">
        <v>10.35</v>
      </c>
      <c r="B16" s="33">
        <v>13</v>
      </c>
      <c r="C16" s="33">
        <v>2</v>
      </c>
      <c r="D16" s="33" t="s">
        <v>14</v>
      </c>
      <c r="E16" s="33" t="s">
        <v>4</v>
      </c>
      <c r="F16" s="33" t="s">
        <v>42</v>
      </c>
      <c r="G16" s="33" t="s">
        <v>45</v>
      </c>
      <c r="H16" s="33" t="s">
        <v>123</v>
      </c>
      <c r="I16" s="33" t="s">
        <v>49</v>
      </c>
    </row>
    <row r="17" spans="1:9" x14ac:dyDescent="0.25">
      <c r="A17" s="31">
        <f>A16+0.06</f>
        <v>10.41</v>
      </c>
      <c r="B17" s="33">
        <v>14</v>
      </c>
      <c r="C17" s="33">
        <v>1</v>
      </c>
      <c r="D17" s="33" t="s">
        <v>11</v>
      </c>
      <c r="E17" s="33" t="s">
        <v>17</v>
      </c>
      <c r="F17" s="33" t="s">
        <v>41</v>
      </c>
      <c r="G17" s="33" t="s">
        <v>45</v>
      </c>
      <c r="H17" s="33" t="s">
        <v>123</v>
      </c>
      <c r="I17" s="33" t="s">
        <v>49</v>
      </c>
    </row>
    <row r="18" spans="1:9" x14ac:dyDescent="0.25">
      <c r="A18" s="31">
        <v>10.5</v>
      </c>
      <c r="B18" s="33">
        <v>15</v>
      </c>
      <c r="C18" s="33">
        <v>1</v>
      </c>
      <c r="D18" s="33" t="s">
        <v>10</v>
      </c>
      <c r="E18" s="33" t="s">
        <v>15</v>
      </c>
      <c r="F18" s="33" t="s">
        <v>41</v>
      </c>
      <c r="G18" s="33" t="s">
        <v>45</v>
      </c>
      <c r="H18" s="33" t="s">
        <v>123</v>
      </c>
      <c r="I18" s="33" t="s">
        <v>49</v>
      </c>
    </row>
    <row r="19" spans="1:9" x14ac:dyDescent="0.25">
      <c r="A19" s="31">
        <v>11</v>
      </c>
      <c r="B19" s="33">
        <v>16</v>
      </c>
      <c r="C19" s="33">
        <v>3</v>
      </c>
      <c r="D19" s="33" t="s">
        <v>8</v>
      </c>
      <c r="E19" s="33" t="s">
        <v>2</v>
      </c>
      <c r="F19" s="33" t="s">
        <v>41</v>
      </c>
      <c r="G19" s="33" t="s">
        <v>45</v>
      </c>
      <c r="H19" s="33" t="s">
        <v>123</v>
      </c>
      <c r="I19" s="33" t="s">
        <v>48</v>
      </c>
    </row>
    <row r="20" spans="1:9" x14ac:dyDescent="0.25">
      <c r="A20" s="31">
        <f>A19+0.09</f>
        <v>11.09</v>
      </c>
      <c r="B20" s="33">
        <v>17</v>
      </c>
      <c r="C20" s="33">
        <v>3</v>
      </c>
      <c r="D20" s="33" t="s">
        <v>18</v>
      </c>
      <c r="E20" s="33" t="s">
        <v>9</v>
      </c>
      <c r="F20" s="33" t="s">
        <v>41</v>
      </c>
      <c r="G20" s="33" t="s">
        <v>46</v>
      </c>
      <c r="H20" s="33" t="s">
        <v>123</v>
      </c>
      <c r="I20" s="33" t="s">
        <v>48</v>
      </c>
    </row>
    <row r="21" spans="1:9" x14ac:dyDescent="0.25">
      <c r="A21" s="31">
        <f>A20+0.09</f>
        <v>11.18</v>
      </c>
      <c r="B21" s="33">
        <v>18</v>
      </c>
      <c r="C21" s="33" t="s">
        <v>27</v>
      </c>
      <c r="D21" s="33" t="s">
        <v>21</v>
      </c>
      <c r="E21" s="33" t="s">
        <v>6</v>
      </c>
      <c r="F21" s="33" t="s">
        <v>41</v>
      </c>
      <c r="G21" s="33" t="s">
        <v>46</v>
      </c>
      <c r="H21" s="33" t="s">
        <v>122</v>
      </c>
      <c r="I21" s="33" t="s">
        <v>53</v>
      </c>
    </row>
    <row r="22" spans="1:9" x14ac:dyDescent="0.25">
      <c r="A22" s="31">
        <v>11.27</v>
      </c>
      <c r="B22" s="33">
        <v>19</v>
      </c>
      <c r="C22" s="33">
        <v>4</v>
      </c>
      <c r="D22" s="33" t="s">
        <v>16</v>
      </c>
      <c r="E22" s="33" t="s">
        <v>19</v>
      </c>
      <c r="F22" s="33" t="s">
        <v>42</v>
      </c>
      <c r="G22" s="33" t="s">
        <v>46</v>
      </c>
      <c r="H22" s="33" t="s">
        <v>122</v>
      </c>
      <c r="I22" s="33" t="s">
        <v>53</v>
      </c>
    </row>
    <row r="23" spans="1:9" x14ac:dyDescent="0.25">
      <c r="A23" s="31">
        <f t="shared" ref="A23:A25" si="1">A22+0.06</f>
        <v>11.33</v>
      </c>
      <c r="B23" s="33">
        <v>20</v>
      </c>
      <c r="C23" s="33">
        <v>4</v>
      </c>
      <c r="D23" s="33" t="s">
        <v>1</v>
      </c>
      <c r="E23" s="33" t="s">
        <v>12</v>
      </c>
      <c r="F23" s="33" t="s">
        <v>42</v>
      </c>
      <c r="G23" s="33" t="s">
        <v>46</v>
      </c>
      <c r="H23" s="33" t="s">
        <v>122</v>
      </c>
      <c r="I23" s="33" t="s">
        <v>53</v>
      </c>
    </row>
    <row r="24" spans="1:9" x14ac:dyDescent="0.25">
      <c r="A24" s="31">
        <f t="shared" si="1"/>
        <v>11.39</v>
      </c>
      <c r="B24" s="33">
        <v>21</v>
      </c>
      <c r="C24" s="33">
        <v>2</v>
      </c>
      <c r="D24" s="33" t="s">
        <v>0</v>
      </c>
      <c r="E24" s="33" t="s">
        <v>14</v>
      </c>
      <c r="F24" s="33" t="s">
        <v>42</v>
      </c>
      <c r="G24" s="33" t="s">
        <v>46</v>
      </c>
      <c r="H24" s="33" t="s">
        <v>122</v>
      </c>
      <c r="I24" s="33" t="s">
        <v>49</v>
      </c>
    </row>
    <row r="25" spans="1:9" x14ac:dyDescent="0.25">
      <c r="A25" s="31">
        <f t="shared" si="1"/>
        <v>11.450000000000001</v>
      </c>
      <c r="B25" s="33">
        <v>22</v>
      </c>
      <c r="C25" s="33">
        <v>2</v>
      </c>
      <c r="D25" s="33" t="s">
        <v>7</v>
      </c>
      <c r="E25" s="33" t="s">
        <v>4</v>
      </c>
      <c r="F25" s="33" t="s">
        <v>42</v>
      </c>
      <c r="G25" s="33" t="s">
        <v>45</v>
      </c>
      <c r="H25" s="33" t="s">
        <v>122</v>
      </c>
      <c r="I25" s="33" t="s">
        <v>50</v>
      </c>
    </row>
    <row r="26" spans="1:9" x14ac:dyDescent="0.25">
      <c r="A26" s="31">
        <v>11.51</v>
      </c>
      <c r="B26" s="33">
        <v>23</v>
      </c>
      <c r="C26" s="33">
        <v>1</v>
      </c>
      <c r="D26" s="33" t="s">
        <v>15</v>
      </c>
      <c r="E26" s="33" t="s">
        <v>20</v>
      </c>
      <c r="F26" s="33" t="s">
        <v>41</v>
      </c>
      <c r="G26" s="33" t="s">
        <v>45</v>
      </c>
      <c r="H26" s="33" t="s">
        <v>122</v>
      </c>
      <c r="I26" s="33" t="s">
        <v>50</v>
      </c>
    </row>
    <row r="27" spans="1:9" x14ac:dyDescent="0.25">
      <c r="A27" s="85">
        <v>12</v>
      </c>
      <c r="B27" s="79" t="s">
        <v>43</v>
      </c>
      <c r="C27" s="80"/>
      <c r="D27" s="80"/>
      <c r="E27" s="80"/>
      <c r="F27" s="80"/>
      <c r="G27" s="80"/>
      <c r="H27" s="80"/>
      <c r="I27" s="81"/>
    </row>
    <row r="28" spans="1:9" x14ac:dyDescent="0.25">
      <c r="A28" s="86"/>
      <c r="B28" s="82"/>
      <c r="C28" s="83"/>
      <c r="D28" s="83"/>
      <c r="E28" s="83"/>
      <c r="F28" s="83"/>
      <c r="G28" s="83"/>
      <c r="H28" s="83"/>
      <c r="I28" s="84"/>
    </row>
    <row r="29" spans="1:9" x14ac:dyDescent="0.25">
      <c r="A29" s="31">
        <v>1</v>
      </c>
      <c r="B29" s="75" t="s">
        <v>44</v>
      </c>
      <c r="C29" s="76"/>
      <c r="D29" s="76"/>
      <c r="E29" s="76"/>
      <c r="F29" s="76"/>
      <c r="G29" s="76"/>
      <c r="H29" s="76"/>
      <c r="I29" s="77"/>
    </row>
    <row r="30" spans="1:9" x14ac:dyDescent="0.25">
      <c r="A30" s="31">
        <v>1.05</v>
      </c>
      <c r="B30" s="33">
        <v>24</v>
      </c>
      <c r="C30" s="33">
        <v>1</v>
      </c>
      <c r="D30" s="33" t="s">
        <v>10</v>
      </c>
      <c r="E30" s="33" t="s">
        <v>11</v>
      </c>
      <c r="F30" s="33" t="s">
        <v>41</v>
      </c>
      <c r="G30" s="33" t="s">
        <v>45</v>
      </c>
      <c r="H30" s="33" t="s">
        <v>123</v>
      </c>
      <c r="I30" s="33" t="s">
        <v>48</v>
      </c>
    </row>
    <row r="31" spans="1:9" x14ac:dyDescent="0.25">
      <c r="A31" s="32">
        <f>A30+0.09</f>
        <v>1.1400000000000001</v>
      </c>
      <c r="B31" s="33">
        <v>25</v>
      </c>
      <c r="C31" s="33">
        <v>3</v>
      </c>
      <c r="D31" s="33" t="s">
        <v>18</v>
      </c>
      <c r="E31" s="33" t="s">
        <v>2</v>
      </c>
      <c r="F31" s="33" t="s">
        <v>41</v>
      </c>
      <c r="G31" s="33" t="s">
        <v>45</v>
      </c>
      <c r="H31" s="33" t="s">
        <v>123</v>
      </c>
      <c r="I31" s="33" t="s">
        <v>48</v>
      </c>
    </row>
    <row r="32" spans="1:9" x14ac:dyDescent="0.25">
      <c r="A32" s="31">
        <f>A31+0.09</f>
        <v>1.2300000000000002</v>
      </c>
      <c r="B32" s="33">
        <v>26</v>
      </c>
      <c r="C32" s="33">
        <v>3</v>
      </c>
      <c r="D32" s="33" t="s">
        <v>9</v>
      </c>
      <c r="E32" s="33" t="s">
        <v>13</v>
      </c>
      <c r="F32" s="33" t="s">
        <v>41</v>
      </c>
      <c r="G32" s="33" t="s">
        <v>46</v>
      </c>
      <c r="H32" s="33" t="s">
        <v>122</v>
      </c>
      <c r="I32" s="33" t="s">
        <v>55</v>
      </c>
    </row>
    <row r="33" spans="1:9" x14ac:dyDescent="0.25">
      <c r="A33" s="31">
        <v>1.27</v>
      </c>
      <c r="B33" s="33">
        <v>27</v>
      </c>
      <c r="C33" s="33">
        <v>4</v>
      </c>
      <c r="D33" s="33" t="s">
        <v>16</v>
      </c>
      <c r="E33" s="33" t="s">
        <v>12</v>
      </c>
      <c r="F33" s="33" t="s">
        <v>42</v>
      </c>
      <c r="G33" s="33" t="s">
        <v>46</v>
      </c>
      <c r="H33" s="33" t="s">
        <v>122</v>
      </c>
      <c r="I33" s="33" t="s">
        <v>55</v>
      </c>
    </row>
    <row r="34" spans="1:9" x14ac:dyDescent="0.25">
      <c r="A34" s="31">
        <f t="shared" ref="A34:A36" si="2">A33+0.06</f>
        <v>1.33</v>
      </c>
      <c r="B34" s="33">
        <v>28</v>
      </c>
      <c r="C34" s="33">
        <v>4</v>
      </c>
      <c r="D34" s="33" t="s">
        <v>1</v>
      </c>
      <c r="E34" s="33" t="s">
        <v>19</v>
      </c>
      <c r="F34" s="33" t="s">
        <v>42</v>
      </c>
      <c r="G34" s="33" t="s">
        <v>46</v>
      </c>
      <c r="H34" s="33" t="s">
        <v>122</v>
      </c>
      <c r="I34" s="33" t="s">
        <v>54</v>
      </c>
    </row>
    <row r="35" spans="1:9" x14ac:dyDescent="0.25">
      <c r="A35" s="31">
        <f t="shared" si="2"/>
        <v>1.3900000000000001</v>
      </c>
      <c r="B35" s="33">
        <v>29</v>
      </c>
      <c r="C35" s="33">
        <v>2</v>
      </c>
      <c r="D35" s="33" t="s">
        <v>7</v>
      </c>
      <c r="E35" s="33" t="s">
        <v>14</v>
      </c>
      <c r="F35" s="33" t="s">
        <v>42</v>
      </c>
      <c r="G35" s="33" t="s">
        <v>46</v>
      </c>
      <c r="H35" s="33" t="s">
        <v>122</v>
      </c>
      <c r="I35" s="33" t="s">
        <v>54</v>
      </c>
    </row>
    <row r="36" spans="1:9" x14ac:dyDescent="0.25">
      <c r="A36" s="31">
        <f t="shared" si="2"/>
        <v>1.4500000000000002</v>
      </c>
      <c r="B36" s="33">
        <v>30</v>
      </c>
      <c r="C36" s="33">
        <v>2</v>
      </c>
      <c r="D36" s="33" t="s">
        <v>0</v>
      </c>
      <c r="E36" s="33" t="s">
        <v>4</v>
      </c>
      <c r="F36" s="33" t="s">
        <v>42</v>
      </c>
      <c r="G36" s="33" t="s">
        <v>45</v>
      </c>
      <c r="H36" s="33" t="s">
        <v>123</v>
      </c>
      <c r="I36" s="33" t="s">
        <v>54</v>
      </c>
    </row>
    <row r="37" spans="1:9" x14ac:dyDescent="0.25">
      <c r="A37" s="31">
        <v>1.51</v>
      </c>
      <c r="B37" s="33">
        <v>31</v>
      </c>
      <c r="C37" s="33">
        <v>1</v>
      </c>
      <c r="D37" s="33" t="s">
        <v>15</v>
      </c>
      <c r="E37" s="33" t="s">
        <v>17</v>
      </c>
      <c r="F37" s="33" t="s">
        <v>41</v>
      </c>
      <c r="G37" s="33" t="s">
        <v>45</v>
      </c>
      <c r="H37" s="33" t="s">
        <v>123</v>
      </c>
      <c r="I37" s="33" t="s">
        <v>51</v>
      </c>
    </row>
    <row r="38" spans="1:9" x14ac:dyDescent="0.25">
      <c r="A38" s="31">
        <v>2</v>
      </c>
      <c r="B38" s="33">
        <v>32</v>
      </c>
      <c r="C38" s="33">
        <v>1</v>
      </c>
      <c r="D38" s="33" t="s">
        <v>20</v>
      </c>
      <c r="E38" s="33" t="s">
        <v>10</v>
      </c>
      <c r="F38" s="33" t="s">
        <v>41</v>
      </c>
      <c r="G38" s="33" t="s">
        <v>45</v>
      </c>
      <c r="H38" s="33" t="s">
        <v>123</v>
      </c>
      <c r="I38" s="33" t="s">
        <v>51</v>
      </c>
    </row>
    <row r="39" spans="1:9" x14ac:dyDescent="0.25">
      <c r="A39" s="31">
        <f>A38+0.09</f>
        <v>2.09</v>
      </c>
      <c r="B39" s="33">
        <v>33</v>
      </c>
      <c r="C39" s="33">
        <v>3</v>
      </c>
      <c r="D39" s="33" t="s">
        <v>13</v>
      </c>
      <c r="E39" s="33" t="s">
        <v>8</v>
      </c>
      <c r="F39" s="33" t="s">
        <v>41</v>
      </c>
      <c r="G39" s="33" t="s">
        <v>45</v>
      </c>
      <c r="H39" s="33" t="s">
        <v>123</v>
      </c>
      <c r="I39" s="33" t="s">
        <v>50</v>
      </c>
    </row>
    <row r="40" spans="1:9" x14ac:dyDescent="0.25">
      <c r="A40" s="31">
        <v>2.1800000000000002</v>
      </c>
      <c r="B40" s="33">
        <v>34</v>
      </c>
      <c r="C40" s="33">
        <v>3</v>
      </c>
      <c r="D40" s="33" t="s">
        <v>2</v>
      </c>
      <c r="E40" s="33" t="s">
        <v>9</v>
      </c>
      <c r="F40" s="33" t="s">
        <v>41</v>
      </c>
      <c r="G40" s="33" t="s">
        <v>45</v>
      </c>
      <c r="H40" s="33" t="s">
        <v>122</v>
      </c>
      <c r="I40" s="33" t="s">
        <v>50</v>
      </c>
    </row>
    <row r="41" spans="1:9" x14ac:dyDescent="0.25">
      <c r="A41" s="31">
        <v>2.27</v>
      </c>
      <c r="B41" s="33">
        <v>35</v>
      </c>
      <c r="C41" s="33" t="s">
        <v>27</v>
      </c>
      <c r="D41" s="33" t="s">
        <v>21</v>
      </c>
      <c r="E41" s="33" t="s">
        <v>6</v>
      </c>
      <c r="F41" s="33" t="s">
        <v>41</v>
      </c>
      <c r="G41" s="33" t="s">
        <v>46</v>
      </c>
      <c r="H41" s="33" t="s">
        <v>122</v>
      </c>
      <c r="I41" s="33" t="s">
        <v>52</v>
      </c>
    </row>
    <row r="42" spans="1:9" x14ac:dyDescent="0.25">
      <c r="A42" s="31">
        <v>2.36</v>
      </c>
      <c r="B42" s="33">
        <v>36</v>
      </c>
      <c r="C42" s="33">
        <v>4</v>
      </c>
      <c r="D42" s="33" t="s">
        <v>1</v>
      </c>
      <c r="E42" s="33" t="s">
        <v>16</v>
      </c>
      <c r="F42" s="33" t="s">
        <v>42</v>
      </c>
      <c r="G42" s="33" t="s">
        <v>46</v>
      </c>
      <c r="H42" s="33" t="s">
        <v>122</v>
      </c>
      <c r="I42" s="33" t="s">
        <v>48</v>
      </c>
    </row>
    <row r="43" spans="1:9" x14ac:dyDescent="0.25">
      <c r="A43" s="31">
        <v>2.41</v>
      </c>
      <c r="B43" s="75" t="s">
        <v>44</v>
      </c>
      <c r="C43" s="76"/>
      <c r="D43" s="76"/>
      <c r="E43" s="76"/>
      <c r="F43" s="76"/>
      <c r="G43" s="76"/>
      <c r="H43" s="76"/>
      <c r="I43" s="77"/>
    </row>
    <row r="44" spans="1:9" x14ac:dyDescent="0.25">
      <c r="A44" s="31">
        <f>A43+0.05</f>
        <v>2.46</v>
      </c>
      <c r="B44" s="33">
        <v>37</v>
      </c>
      <c r="C44" s="33">
        <v>4</v>
      </c>
      <c r="D44" s="33" t="s">
        <v>19</v>
      </c>
      <c r="E44" s="33" t="s">
        <v>12</v>
      </c>
      <c r="F44" s="33" t="s">
        <v>42</v>
      </c>
      <c r="G44" s="33" t="s">
        <v>46</v>
      </c>
      <c r="H44" s="33" t="s">
        <v>123</v>
      </c>
      <c r="I44" s="33" t="s">
        <v>47</v>
      </c>
    </row>
    <row r="45" spans="1:9" x14ac:dyDescent="0.25">
      <c r="A45" s="31">
        <v>2.52</v>
      </c>
      <c r="B45" s="33">
        <v>38</v>
      </c>
      <c r="C45" s="33">
        <v>2</v>
      </c>
      <c r="D45" s="33" t="s">
        <v>0</v>
      </c>
      <c r="E45" s="33" t="s">
        <v>7</v>
      </c>
      <c r="F45" s="33" t="s">
        <v>42</v>
      </c>
      <c r="G45" s="33" t="s">
        <v>46</v>
      </c>
      <c r="H45" s="33" t="s">
        <v>123</v>
      </c>
      <c r="I45" s="33" t="s">
        <v>47</v>
      </c>
    </row>
    <row r="46" spans="1:9" x14ac:dyDescent="0.25">
      <c r="A46" s="31">
        <v>2.58</v>
      </c>
      <c r="B46" s="33">
        <v>39</v>
      </c>
      <c r="C46" s="33">
        <v>2</v>
      </c>
      <c r="D46" s="33" t="s">
        <v>4</v>
      </c>
      <c r="E46" s="33" t="s">
        <v>14</v>
      </c>
      <c r="F46" s="33" t="s">
        <v>42</v>
      </c>
      <c r="G46" s="33" t="s">
        <v>46</v>
      </c>
      <c r="H46" s="33" t="s">
        <v>123</v>
      </c>
      <c r="I46" s="33" t="s">
        <v>47</v>
      </c>
    </row>
    <row r="47" spans="1:9" x14ac:dyDescent="0.25">
      <c r="A47" s="31">
        <v>3.04</v>
      </c>
      <c r="B47" s="33">
        <v>40</v>
      </c>
      <c r="C47" s="33">
        <v>1</v>
      </c>
      <c r="D47" s="33" t="s">
        <v>17</v>
      </c>
      <c r="E47" s="33" t="s">
        <v>20</v>
      </c>
      <c r="F47" s="33" t="s">
        <v>41</v>
      </c>
      <c r="G47" s="33" t="s">
        <v>45</v>
      </c>
      <c r="H47" s="33" t="s">
        <v>123</v>
      </c>
      <c r="I47" s="33" t="s">
        <v>51</v>
      </c>
    </row>
    <row r="48" spans="1:9" x14ac:dyDescent="0.25">
      <c r="A48" s="31">
        <v>3.13</v>
      </c>
      <c r="B48" s="33">
        <v>41</v>
      </c>
      <c r="C48" s="33">
        <v>1</v>
      </c>
      <c r="D48" s="33" t="s">
        <v>11</v>
      </c>
      <c r="E48" s="33" t="s">
        <v>15</v>
      </c>
      <c r="F48" s="33" t="s">
        <v>41</v>
      </c>
      <c r="G48" s="33" t="s">
        <v>45</v>
      </c>
      <c r="H48" s="33" t="s">
        <v>123</v>
      </c>
      <c r="I48" s="33" t="s">
        <v>52</v>
      </c>
    </row>
    <row r="49" spans="1:9" x14ac:dyDescent="0.25">
      <c r="A49" s="31">
        <v>3.22</v>
      </c>
      <c r="B49" s="33">
        <v>42</v>
      </c>
      <c r="C49" s="33">
        <v>3</v>
      </c>
      <c r="D49" s="33" t="s">
        <v>8</v>
      </c>
      <c r="E49" s="33" t="s">
        <v>18</v>
      </c>
      <c r="F49" s="33" t="s">
        <v>41</v>
      </c>
      <c r="G49" s="33" t="s">
        <v>45</v>
      </c>
      <c r="H49" s="33" t="s">
        <v>122</v>
      </c>
      <c r="I49" s="33" t="s">
        <v>52</v>
      </c>
    </row>
    <row r="50" spans="1:9" x14ac:dyDescent="0.25">
      <c r="A50" s="31">
        <v>3.31</v>
      </c>
      <c r="B50" s="33">
        <v>43</v>
      </c>
      <c r="C50" s="33">
        <v>3</v>
      </c>
      <c r="D50" s="33" t="s">
        <v>2</v>
      </c>
      <c r="E50" s="33" t="s">
        <v>13</v>
      </c>
      <c r="F50" s="33" t="s">
        <v>41</v>
      </c>
      <c r="G50" s="33" t="s">
        <v>46</v>
      </c>
      <c r="H50" s="33" t="s">
        <v>122</v>
      </c>
      <c r="I50" s="33" t="s">
        <v>50</v>
      </c>
    </row>
    <row r="51" spans="1:9" x14ac:dyDescent="0.25">
      <c r="A51" s="31">
        <v>3.4</v>
      </c>
      <c r="B51" s="33">
        <v>44</v>
      </c>
      <c r="C51" s="33" t="s">
        <v>27</v>
      </c>
      <c r="D51" s="33" t="s">
        <v>6</v>
      </c>
      <c r="E51" s="33" t="s">
        <v>21</v>
      </c>
      <c r="F51" s="33" t="s">
        <v>41</v>
      </c>
      <c r="G51" s="33" t="s">
        <v>46</v>
      </c>
      <c r="H51" s="33" t="s">
        <v>122</v>
      </c>
      <c r="I51" s="33" t="s">
        <v>48</v>
      </c>
    </row>
    <row r="52" spans="1:9" x14ac:dyDescent="0.25">
      <c r="A52" s="31">
        <v>3.49</v>
      </c>
      <c r="B52" s="33">
        <v>45</v>
      </c>
      <c r="C52" s="33">
        <v>4</v>
      </c>
      <c r="D52" s="33" t="s">
        <v>19</v>
      </c>
      <c r="E52" s="33" t="s">
        <v>16</v>
      </c>
      <c r="F52" s="33" t="s">
        <v>42</v>
      </c>
      <c r="G52" s="33" t="s">
        <v>46</v>
      </c>
      <c r="H52" s="33" t="s">
        <v>122</v>
      </c>
      <c r="I52" s="33" t="s">
        <v>48</v>
      </c>
    </row>
    <row r="53" spans="1:9" x14ac:dyDescent="0.25">
      <c r="A53" s="31">
        <f t="shared" ref="A53:A55" si="3">A52+0.06</f>
        <v>3.5500000000000003</v>
      </c>
      <c r="B53" s="33">
        <v>46</v>
      </c>
      <c r="C53" s="33">
        <v>4</v>
      </c>
      <c r="D53" s="33" t="s">
        <v>12</v>
      </c>
      <c r="E53" s="33" t="s">
        <v>1</v>
      </c>
      <c r="F53" s="33" t="s">
        <v>42</v>
      </c>
      <c r="G53" s="33" t="s">
        <v>46</v>
      </c>
      <c r="H53" s="33" t="s">
        <v>123</v>
      </c>
      <c r="I53" s="33" t="s">
        <v>49</v>
      </c>
    </row>
    <row r="54" spans="1:9" x14ac:dyDescent="0.25">
      <c r="A54" s="31">
        <v>4.01</v>
      </c>
      <c r="B54" s="33">
        <v>47</v>
      </c>
      <c r="C54" s="33">
        <v>2</v>
      </c>
      <c r="D54" s="33" t="s">
        <v>4</v>
      </c>
      <c r="E54" s="33" t="s">
        <v>7</v>
      </c>
      <c r="F54" s="33" t="s">
        <v>42</v>
      </c>
      <c r="G54" s="33" t="s">
        <v>45</v>
      </c>
      <c r="H54" s="33" t="s">
        <v>123</v>
      </c>
      <c r="I54" s="33" t="s">
        <v>49</v>
      </c>
    </row>
    <row r="55" spans="1:9" x14ac:dyDescent="0.25">
      <c r="A55" s="31">
        <f t="shared" si="3"/>
        <v>4.0699999999999994</v>
      </c>
      <c r="B55" s="33">
        <v>48</v>
      </c>
      <c r="C55" s="33">
        <v>2</v>
      </c>
      <c r="D55" s="33" t="s">
        <v>14</v>
      </c>
      <c r="E55" s="33" t="s">
        <v>0</v>
      </c>
      <c r="F55" s="33" t="s">
        <v>42</v>
      </c>
      <c r="G55" s="33" t="s">
        <v>45</v>
      </c>
      <c r="H55" s="33" t="s">
        <v>123</v>
      </c>
      <c r="I55" s="33" t="s">
        <v>49</v>
      </c>
    </row>
    <row r="56" spans="1:9" x14ac:dyDescent="0.25">
      <c r="A56" s="1">
        <v>4.13</v>
      </c>
    </row>
    <row r="57" spans="1:9" x14ac:dyDescent="0.25">
      <c r="I57" s="39"/>
    </row>
  </sheetData>
  <mergeCells count="6">
    <mergeCell ref="B15:I15"/>
    <mergeCell ref="B43:I43"/>
    <mergeCell ref="A1:I1"/>
    <mergeCell ref="B27:I28"/>
    <mergeCell ref="B29:I29"/>
    <mergeCell ref="A27:A28"/>
  </mergeCells>
  <pageMargins left="0.25" right="0.25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D31" sqref="D31"/>
    </sheetView>
  </sheetViews>
  <sheetFormatPr defaultRowHeight="15" x14ac:dyDescent="0.25"/>
  <cols>
    <col min="1" max="1" width="38.140625" bestFit="1" customWidth="1"/>
    <col min="2" max="2" width="16.28515625" bestFit="1" customWidth="1"/>
  </cols>
  <sheetData>
    <row r="1" spans="1:8" x14ac:dyDescent="0.25">
      <c r="A1" s="40" t="s">
        <v>120</v>
      </c>
    </row>
    <row r="3" spans="1:8" x14ac:dyDescent="0.25">
      <c r="A3" s="41" t="s">
        <v>97</v>
      </c>
      <c r="B3" s="42" t="s">
        <v>98</v>
      </c>
      <c r="C3" s="42" t="s">
        <v>99</v>
      </c>
      <c r="D3" s="42" t="s">
        <v>100</v>
      </c>
      <c r="E3" s="42" t="s">
        <v>101</v>
      </c>
      <c r="F3" s="42" t="s">
        <v>62</v>
      </c>
      <c r="G3" s="42" t="s">
        <v>77</v>
      </c>
      <c r="H3" s="43" t="s">
        <v>134</v>
      </c>
    </row>
    <row r="4" spans="1:8" x14ac:dyDescent="0.25">
      <c r="A4" s="44" t="s">
        <v>97</v>
      </c>
      <c r="B4" s="45" t="s">
        <v>102</v>
      </c>
      <c r="C4" s="45" t="s">
        <v>103</v>
      </c>
      <c r="D4" s="45" t="s">
        <v>104</v>
      </c>
      <c r="E4" s="45" t="s">
        <v>105</v>
      </c>
      <c r="F4" s="45" t="s">
        <v>62</v>
      </c>
      <c r="G4" s="45" t="s">
        <v>77</v>
      </c>
      <c r="H4" s="46"/>
    </row>
    <row r="5" spans="1:8" x14ac:dyDescent="0.25">
      <c r="A5" s="47" t="s">
        <v>97</v>
      </c>
      <c r="B5" s="48" t="s">
        <v>106</v>
      </c>
      <c r="C5" s="48" t="s">
        <v>107</v>
      </c>
      <c r="D5" s="48" t="s">
        <v>108</v>
      </c>
      <c r="E5" s="48" t="s">
        <v>109</v>
      </c>
      <c r="F5" s="48" t="s">
        <v>62</v>
      </c>
      <c r="G5" s="48" t="s">
        <v>77</v>
      </c>
      <c r="H5" s="49"/>
    </row>
    <row r="6" spans="1:8" x14ac:dyDescent="0.25">
      <c r="A6" s="35"/>
      <c r="B6" s="35"/>
      <c r="C6" s="35"/>
      <c r="D6" s="35"/>
      <c r="E6" s="35"/>
      <c r="F6" s="35"/>
      <c r="G6" s="35"/>
    </row>
    <row r="7" spans="1:8" x14ac:dyDescent="0.25">
      <c r="A7" s="41" t="s">
        <v>72</v>
      </c>
      <c r="B7" s="42" t="s">
        <v>73</v>
      </c>
      <c r="C7" s="42" t="s">
        <v>74</v>
      </c>
      <c r="D7" s="42" t="s">
        <v>75</v>
      </c>
      <c r="E7" s="42" t="s">
        <v>76</v>
      </c>
      <c r="F7" s="42" t="s">
        <v>62</v>
      </c>
      <c r="G7" s="42" t="s">
        <v>77</v>
      </c>
      <c r="H7" s="43" t="s">
        <v>134</v>
      </c>
    </row>
    <row r="8" spans="1:8" x14ac:dyDescent="0.25">
      <c r="A8" s="44" t="s">
        <v>72</v>
      </c>
      <c r="B8" s="45" t="s">
        <v>78</v>
      </c>
      <c r="C8" s="45" t="s">
        <v>79</v>
      </c>
      <c r="D8" s="45" t="s">
        <v>80</v>
      </c>
      <c r="E8" s="45" t="s">
        <v>81</v>
      </c>
      <c r="F8" s="45" t="s">
        <v>62</v>
      </c>
      <c r="G8" s="45" t="s">
        <v>77</v>
      </c>
      <c r="H8" s="46"/>
    </row>
    <row r="9" spans="1:8" x14ac:dyDescent="0.25">
      <c r="A9" s="47" t="s">
        <v>72</v>
      </c>
      <c r="B9" s="50" t="s">
        <v>110</v>
      </c>
      <c r="C9" s="50" t="s">
        <v>111</v>
      </c>
      <c r="D9" s="50" t="s">
        <v>112</v>
      </c>
      <c r="E9" s="50" t="s">
        <v>113</v>
      </c>
      <c r="F9" s="50" t="s">
        <v>62</v>
      </c>
      <c r="G9" s="50" t="s">
        <v>77</v>
      </c>
      <c r="H9" s="51"/>
    </row>
    <row r="10" spans="1:8" x14ac:dyDescent="0.25">
      <c r="A10" s="35"/>
      <c r="B10" s="36"/>
      <c r="C10" s="36"/>
      <c r="D10" s="36"/>
      <c r="E10" s="36"/>
      <c r="F10" s="36"/>
      <c r="G10" s="36"/>
      <c r="H10" s="37"/>
    </row>
    <row r="11" spans="1:8" x14ac:dyDescent="0.25">
      <c r="A11" s="41" t="s">
        <v>57</v>
      </c>
      <c r="B11" s="42" t="s">
        <v>58</v>
      </c>
      <c r="C11" s="42" t="s">
        <v>59</v>
      </c>
      <c r="D11" s="42" t="s">
        <v>60</v>
      </c>
      <c r="E11" s="42" t="s">
        <v>61</v>
      </c>
      <c r="F11" s="42" t="s">
        <v>62</v>
      </c>
      <c r="G11" s="42" t="s">
        <v>63</v>
      </c>
      <c r="H11" s="43" t="s">
        <v>134</v>
      </c>
    </row>
    <row r="12" spans="1:8" x14ac:dyDescent="0.25">
      <c r="A12" s="44" t="s">
        <v>57</v>
      </c>
      <c r="B12" s="45" t="s">
        <v>64</v>
      </c>
      <c r="C12" s="45" t="s">
        <v>65</v>
      </c>
      <c r="D12" s="45" t="s">
        <v>66</v>
      </c>
      <c r="E12" s="45" t="s">
        <v>67</v>
      </c>
      <c r="F12" s="45" t="s">
        <v>62</v>
      </c>
      <c r="G12" s="45" t="s">
        <v>63</v>
      </c>
      <c r="H12" s="46"/>
    </row>
    <row r="13" spans="1:8" x14ac:dyDescent="0.25">
      <c r="A13" s="47" t="s">
        <v>57</v>
      </c>
      <c r="B13" s="48" t="s">
        <v>68</v>
      </c>
      <c r="C13" s="48" t="s">
        <v>69</v>
      </c>
      <c r="D13" s="48" t="s">
        <v>70</v>
      </c>
      <c r="E13" s="48" t="s">
        <v>71</v>
      </c>
      <c r="F13" s="48" t="s">
        <v>62</v>
      </c>
      <c r="G13" s="48" t="s">
        <v>63</v>
      </c>
      <c r="H13" s="49"/>
    </row>
    <row r="15" spans="1:8" x14ac:dyDescent="0.25">
      <c r="A15" s="41" t="s">
        <v>114</v>
      </c>
      <c r="B15" s="42" t="s">
        <v>115</v>
      </c>
      <c r="C15" s="52" t="s">
        <v>137</v>
      </c>
      <c r="D15" s="42" t="s">
        <v>116</v>
      </c>
      <c r="E15" s="52"/>
      <c r="F15" s="52"/>
      <c r="G15" s="42" t="s">
        <v>77</v>
      </c>
      <c r="H15" s="43" t="s">
        <v>134</v>
      </c>
    </row>
    <row r="16" spans="1:8" x14ac:dyDescent="0.25">
      <c r="A16" s="44" t="s">
        <v>114</v>
      </c>
      <c r="B16" s="45" t="s">
        <v>117</v>
      </c>
      <c r="C16" s="53" t="s">
        <v>136</v>
      </c>
      <c r="D16" s="45" t="s">
        <v>118</v>
      </c>
      <c r="E16" s="53"/>
      <c r="F16" s="53"/>
      <c r="G16" s="45" t="s">
        <v>77</v>
      </c>
      <c r="H16" s="46"/>
    </row>
    <row r="17" spans="1:8" x14ac:dyDescent="0.25">
      <c r="A17" s="47" t="s">
        <v>126</v>
      </c>
      <c r="B17" s="48" t="s">
        <v>124</v>
      </c>
      <c r="C17" s="54"/>
      <c r="D17" s="48" t="s">
        <v>125</v>
      </c>
      <c r="E17" s="54"/>
      <c r="F17" s="54"/>
      <c r="G17" s="48" t="s">
        <v>77</v>
      </c>
      <c r="H17" s="49"/>
    </row>
    <row r="18" spans="1:8" x14ac:dyDescent="0.25">
      <c r="G18" s="35"/>
    </row>
    <row r="19" spans="1:8" x14ac:dyDescent="0.25">
      <c r="A19" s="41" t="s">
        <v>87</v>
      </c>
      <c r="B19" s="42" t="s">
        <v>88</v>
      </c>
      <c r="C19" s="42" t="s">
        <v>89</v>
      </c>
      <c r="D19" s="42" t="s">
        <v>90</v>
      </c>
      <c r="E19" s="42" t="s">
        <v>91</v>
      </c>
      <c r="F19" s="42" t="s">
        <v>62</v>
      </c>
      <c r="G19" s="42" t="s">
        <v>77</v>
      </c>
      <c r="H19" s="43" t="s">
        <v>135</v>
      </c>
    </row>
    <row r="20" spans="1:8" x14ac:dyDescent="0.25">
      <c r="A20" s="47" t="s">
        <v>87</v>
      </c>
      <c r="B20" s="48" t="s">
        <v>92</v>
      </c>
      <c r="C20" s="48" t="s">
        <v>93</v>
      </c>
      <c r="D20" s="48" t="s">
        <v>94</v>
      </c>
      <c r="E20" s="48" t="s">
        <v>95</v>
      </c>
      <c r="F20" s="48" t="s">
        <v>96</v>
      </c>
      <c r="G20" s="48" t="s">
        <v>77</v>
      </c>
      <c r="H20" s="49"/>
    </row>
    <row r="22" spans="1:8" x14ac:dyDescent="0.25">
      <c r="A22" s="41" t="s">
        <v>127</v>
      </c>
      <c r="B22" s="42" t="s">
        <v>128</v>
      </c>
      <c r="C22" s="52">
        <v>767</v>
      </c>
      <c r="D22" s="42" t="s">
        <v>130</v>
      </c>
      <c r="E22" s="55" t="s">
        <v>132</v>
      </c>
      <c r="F22" s="55" t="s">
        <v>62</v>
      </c>
      <c r="G22" s="42" t="s">
        <v>77</v>
      </c>
      <c r="H22" s="43" t="s">
        <v>135</v>
      </c>
    </row>
    <row r="23" spans="1:8" x14ac:dyDescent="0.25">
      <c r="A23" s="47" t="s">
        <v>127</v>
      </c>
      <c r="B23" s="48" t="s">
        <v>129</v>
      </c>
      <c r="C23" s="54">
        <v>2801</v>
      </c>
      <c r="D23" s="48" t="s">
        <v>131</v>
      </c>
      <c r="E23" s="50" t="s">
        <v>133</v>
      </c>
      <c r="F23" s="50" t="s">
        <v>62</v>
      </c>
      <c r="G23" s="48" t="s">
        <v>77</v>
      </c>
      <c r="H23" s="49"/>
    </row>
    <row r="24" spans="1:8" x14ac:dyDescent="0.25">
      <c r="A24" s="35"/>
      <c r="B24" s="35"/>
      <c r="D24" s="35"/>
      <c r="G24" s="35"/>
    </row>
    <row r="25" spans="1:8" x14ac:dyDescent="0.25">
      <c r="A25" s="56" t="s">
        <v>82</v>
      </c>
      <c r="B25" s="57" t="s">
        <v>83</v>
      </c>
      <c r="C25" s="57" t="s">
        <v>84</v>
      </c>
      <c r="D25" s="57" t="s">
        <v>85</v>
      </c>
      <c r="E25" s="57" t="s">
        <v>86</v>
      </c>
      <c r="F25" s="57" t="s">
        <v>62</v>
      </c>
      <c r="G25" s="57" t="s">
        <v>77</v>
      </c>
      <c r="H25" s="58" t="s">
        <v>119</v>
      </c>
    </row>
    <row r="27" spans="1:8" ht="18.75" x14ac:dyDescent="0.3">
      <c r="A27" s="87" t="s">
        <v>138</v>
      </c>
      <c r="B27" s="87"/>
      <c r="C27" s="87"/>
      <c r="D27" s="87"/>
      <c r="E27" s="87"/>
      <c r="F27" s="87"/>
      <c r="G27" s="87"/>
      <c r="H27" s="87"/>
    </row>
  </sheetData>
  <mergeCells count="1">
    <mergeCell ref="A27:H27"/>
  </mergeCells>
  <pageMargins left="0.25" right="0.25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Div Split</vt:lpstr>
      <vt:lpstr>Running Order</vt:lpstr>
      <vt:lpstr>Training in Ring</vt:lpstr>
      <vt:lpstr>'Div Split'!Print_Area</vt:lpstr>
      <vt:lpstr>'Running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Ula (RC-AU SI DG FIN)</dc:creator>
  <cp:lastModifiedBy>HP</cp:lastModifiedBy>
  <cp:lastPrinted>2021-06-29T13:26:13Z</cp:lastPrinted>
  <dcterms:created xsi:type="dcterms:W3CDTF">2021-06-19T10:27:15Z</dcterms:created>
  <dcterms:modified xsi:type="dcterms:W3CDTF">2021-07-04T09:29:08Z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2021-06-29T13:26:20Z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1d224572-a417-4383-b341-4bbe6423fe8c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